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申请单据" sheetId="1" r:id="rId1"/>
  </sheets>
  <definedNames>
    <definedName name="_xlnm._FilterDatabase" localSheetId="0" hidden="1">申请单据!$C$2:$R$12</definedName>
    <definedName name="_xlnm.Print_Titles" localSheetId="0">申请单据!$2:$2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<sst xmlns="http://schemas.openxmlformats.org/spreadsheetml/2006/main" count="190" uniqueCount="115">
  <si>
    <t>安岳县报废更新补贴申请列表（2025年第2批）</t>
  </si>
  <si>
    <t>回收确认编号</t>
  </si>
  <si>
    <t>机主姓名或组织名称</t>
  </si>
  <si>
    <t>报废对象种类</t>
  </si>
  <si>
    <t>联系电话</t>
  </si>
  <si>
    <t>身份证号或组织机构代码证号</t>
  </si>
  <si>
    <t>行政区划</t>
  </si>
  <si>
    <t>机型</t>
  </si>
  <si>
    <t>类别</t>
  </si>
  <si>
    <t>机具型号</t>
  </si>
  <si>
    <t>生产厂家</t>
  </si>
  <si>
    <t>出厂编号</t>
  </si>
  <si>
    <t>发动机号</t>
  </si>
  <si>
    <t>机具出厂日期</t>
  </si>
  <si>
    <t>报废条件</t>
  </si>
  <si>
    <t>回收企业</t>
  </si>
  <si>
    <t>是否购买同类新机</t>
  </si>
  <si>
    <t>申请日期</t>
  </si>
  <si>
    <t>补贴金额(元)</t>
  </si>
  <si>
    <t>20251021512021000001</t>
  </si>
  <si>
    <t>岳世润</t>
  </si>
  <si>
    <t>农民</t>
  </si>
  <si>
    <t>18227406212</t>
  </si>
  <si>
    <t>511023195501245515</t>
  </si>
  <si>
    <r>
      <rPr>
        <sz val="10"/>
        <rFont val="宋体"/>
        <charset val="134"/>
      </rPr>
      <t>四川省</t>
    </r>
    <r>
      <rPr>
        <sz val="10"/>
        <rFont val="Calibri"/>
        <charset val="134"/>
      </rPr>
      <t>/</t>
    </r>
    <r>
      <rPr>
        <sz val="10"/>
        <rFont val="宋体"/>
        <charset val="134"/>
      </rPr>
      <t>资阳市</t>
    </r>
    <r>
      <rPr>
        <sz val="10"/>
        <rFont val="Calibri"/>
        <charset val="134"/>
      </rPr>
      <t>/</t>
    </r>
    <r>
      <rPr>
        <sz val="10"/>
        <rFont val="宋体"/>
        <charset val="134"/>
      </rPr>
      <t>安岳县</t>
    </r>
  </si>
  <si>
    <t>微耕机</t>
  </si>
  <si>
    <r>
      <rPr>
        <sz val="10"/>
        <rFont val="宋体"/>
        <charset val="134"/>
      </rPr>
      <t>功率</t>
    </r>
    <r>
      <rPr>
        <sz val="10"/>
        <rFont val="Calibri"/>
        <charset val="134"/>
      </rPr>
      <t>4kw</t>
    </r>
    <r>
      <rPr>
        <sz val="10"/>
        <rFont val="宋体"/>
        <charset val="134"/>
      </rPr>
      <t>及以上</t>
    </r>
  </si>
  <si>
    <t>1WG4.0-95FQ-ZC</t>
  </si>
  <si>
    <r>
      <rPr>
        <sz val="10"/>
        <rFont val="Calibri"/>
        <charset val="134"/>
      </rPr>
      <t>:</t>
    </r>
    <r>
      <rPr>
        <sz val="10"/>
        <rFont val="宋体"/>
        <charset val="134"/>
      </rPr>
      <t>重庆铭宸机械制造有限公司</t>
    </r>
  </si>
  <si>
    <t>MC17012476</t>
  </si>
  <si>
    <t>22305240673</t>
  </si>
  <si>
    <t>2023/05/20</t>
  </si>
  <si>
    <r>
      <rPr>
        <sz val="10"/>
        <rFont val="宋体"/>
        <charset val="134"/>
      </rPr>
      <t>预计维修费用大于同类新产品价格</t>
    </r>
    <r>
      <rPr>
        <sz val="10"/>
        <rFont val="Calibri"/>
        <charset val="134"/>
      </rPr>
      <t>50%</t>
    </r>
    <r>
      <rPr>
        <sz val="10"/>
        <rFont val="宋体"/>
        <charset val="134"/>
      </rPr>
      <t>的</t>
    </r>
  </si>
  <si>
    <t>安岳县杨启遥再生资源回收站</t>
  </si>
  <si>
    <t>否</t>
  </si>
  <si>
    <t>2025/10/21</t>
  </si>
  <si>
    <t>20251021512021000002</t>
  </si>
  <si>
    <t>杨廷康</t>
  </si>
  <si>
    <t>18228423469</t>
  </si>
  <si>
    <t>511023195603125530</t>
  </si>
  <si>
    <t>1WG4.0-100FO-ZC</t>
  </si>
  <si>
    <t>重庆优帮科技有限公司</t>
  </si>
  <si>
    <t>3180320346</t>
  </si>
  <si>
    <t>18030491</t>
  </si>
  <si>
    <t>2018/03/20</t>
  </si>
  <si>
    <t>20251021512021000003</t>
  </si>
  <si>
    <t>李大明</t>
  </si>
  <si>
    <t>18381417319</t>
  </si>
  <si>
    <t>51102319701011654X</t>
  </si>
  <si>
    <t>1WG4 0-95FQ-ZC</t>
  </si>
  <si>
    <t>重庆铭宸机械制造有限公司</t>
  </si>
  <si>
    <t>MC17006640</t>
  </si>
  <si>
    <t>22201228232</t>
  </si>
  <si>
    <t>2022/03/10</t>
  </si>
  <si>
    <t>20251021512021000004</t>
  </si>
  <si>
    <t>李知秀</t>
  </si>
  <si>
    <t>18190284177</t>
  </si>
  <si>
    <t>511023197105215620</t>
  </si>
  <si>
    <t>重庆博阔机械制造有限公司</t>
  </si>
  <si>
    <t>BK95FQ17040027</t>
  </si>
  <si>
    <t>170318015</t>
  </si>
  <si>
    <t>2017/05/15</t>
  </si>
  <si>
    <t>20251021512021000005</t>
  </si>
  <si>
    <t>15583269289</t>
  </si>
  <si>
    <t>511023196210095611</t>
  </si>
  <si>
    <t>MC17010717</t>
  </si>
  <si>
    <t>22302270348</t>
  </si>
  <si>
    <t>2023/03/30</t>
  </si>
  <si>
    <t>20251021512021000006</t>
  </si>
  <si>
    <t>石固德</t>
  </si>
  <si>
    <t>18398037190</t>
  </si>
  <si>
    <t>511023197003265811</t>
  </si>
  <si>
    <t>1WG4. 0-100FQ—ZC</t>
  </si>
  <si>
    <t>重人财瑞机械有限公司</t>
  </si>
  <si>
    <t>CR—C16303104</t>
  </si>
  <si>
    <t>16031405698</t>
  </si>
  <si>
    <t>2016/03/15</t>
  </si>
  <si>
    <t>20251021512021000008</t>
  </si>
  <si>
    <t>张世国</t>
  </si>
  <si>
    <t>13698324556</t>
  </si>
  <si>
    <t>511023196406016532</t>
  </si>
  <si>
    <t>1WG4.0-100FQ-ZC</t>
  </si>
  <si>
    <t>重庆耀虎动力机械有限公司</t>
  </si>
  <si>
    <t xml:space="preserve">YHSW16159437 </t>
  </si>
  <si>
    <t>16000504434</t>
  </si>
  <si>
    <t>2016/12/30</t>
  </si>
  <si>
    <t>20251023512021000001</t>
  </si>
  <si>
    <t>李仁奎</t>
  </si>
  <si>
    <t>18613283858</t>
  </si>
  <si>
    <t>511023194809265614</t>
  </si>
  <si>
    <t>1WG3.6-100FC-ZC</t>
  </si>
  <si>
    <t>重庆多多动力机械有限公司</t>
  </si>
  <si>
    <t>201407260008</t>
  </si>
  <si>
    <t>CP14043567</t>
  </si>
  <si>
    <t>2014/09/20</t>
  </si>
  <si>
    <t>2025/10/23</t>
  </si>
  <si>
    <t>20251023512021000002</t>
  </si>
  <si>
    <t>吴吉友</t>
  </si>
  <si>
    <t>18282393243</t>
  </si>
  <si>
    <t>511023197110288314</t>
  </si>
  <si>
    <r>
      <rPr>
        <sz val="10"/>
        <rFont val="Calibri"/>
        <charset val="134"/>
      </rPr>
      <t>1WG6.3</t>
    </r>
    <r>
      <rPr>
        <sz val="10"/>
        <rFont val="宋体"/>
        <charset val="134"/>
      </rPr>
      <t>一</t>
    </r>
    <r>
      <rPr>
        <sz val="10"/>
        <rFont val="Calibri"/>
        <charset val="134"/>
      </rPr>
      <t>120FC</t>
    </r>
    <r>
      <rPr>
        <sz val="10"/>
        <rFont val="宋体"/>
        <charset val="134"/>
      </rPr>
      <t>一</t>
    </r>
    <r>
      <rPr>
        <sz val="10"/>
        <rFont val="Calibri"/>
        <charset val="134"/>
      </rPr>
      <t>Z</t>
    </r>
  </si>
  <si>
    <t>重庆嘉兴工业有限公司</t>
  </si>
  <si>
    <t>110391007</t>
  </si>
  <si>
    <t>CP11019781</t>
  </si>
  <si>
    <t>2011/07/22</t>
  </si>
  <si>
    <t>20251023512021000003</t>
  </si>
  <si>
    <t>李玉维</t>
  </si>
  <si>
    <t>18628838998</t>
  </si>
  <si>
    <t>511023197103025612</t>
  </si>
  <si>
    <t>1WG3.8-95FQ-D</t>
  </si>
  <si>
    <t>重庆晓茹机械制造有限公司</t>
  </si>
  <si>
    <t>XR20120035A</t>
  </si>
  <si>
    <t>120109001</t>
  </si>
  <si>
    <t>2012/03/30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</si>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</sst>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topLeftCell="A10" workbookViewId="0">
      <selection activeCell="A14" sqref="$A14:$XFD16"/>
    </sheetView>
  </sheetViews>
  <sheetFormatPr defaultColWidth="7.125" defaultRowHeight="13.5"/>
  <cols>
    <col min="1" max="1" width="7.125" style="1"/>
    <col min="2" max="3" width="7.125" style="1" customWidth="1"/>
    <col min="4" max="4" width="6.5" style="1" customWidth="1"/>
    <col min="5" max="5" width="8.875" style="1" customWidth="1"/>
    <col min="6" max="6" width="7.125" style="1" customWidth="1"/>
    <col min="7" max="7" width="5.5" style="1" customWidth="1"/>
    <col min="8" max="9" width="7.125" style="1" customWidth="1"/>
    <col min="10" max="10" width="7.625" style="1" customWidth="1"/>
    <col min="11" max="11" width="7.125" style="1" customWidth="1"/>
    <col min="12" max="12" width="6.125" style="1" customWidth="1"/>
    <col min="13" max="13" width="7.125" style="1" customWidth="1"/>
    <col min="14" max="14" width="9.5" style="1" customWidth="1"/>
    <col min="15" max="16382" width="7.125" style="1" customWidth="1"/>
    <col min="16383" max="16384" width="7.125" style="1"/>
  </cols>
  <sheetData>
    <row r="1" ht="5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8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48.75" spans="1:18">
      <c r="A3" s="4" t="s">
        <v>19</v>
      </c>
      <c r="B3" s="5" t="s">
        <v>20</v>
      </c>
      <c r="C3" s="6" t="s">
        <v>21</v>
      </c>
      <c r="D3" s="4" t="s">
        <v>22</v>
      </c>
      <c r="E3" s="4" t="s">
        <v>23</v>
      </c>
      <c r="F3" s="6" t="s">
        <v>24</v>
      </c>
      <c r="G3" s="6" t="s">
        <v>25</v>
      </c>
      <c r="H3" s="6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6" t="s">
        <v>32</v>
      </c>
      <c r="O3" s="6" t="s">
        <v>33</v>
      </c>
      <c r="P3" s="6" t="s">
        <v>34</v>
      </c>
      <c r="Q3" s="4" t="s">
        <v>35</v>
      </c>
      <c r="R3" s="4">
        <v>210</v>
      </c>
    </row>
    <row r="4" ht="48.75" spans="1:18">
      <c r="A4" s="4" t="s">
        <v>36</v>
      </c>
      <c r="B4" s="5" t="s">
        <v>37</v>
      </c>
      <c r="C4" s="6" t="s">
        <v>21</v>
      </c>
      <c r="D4" s="4" t="s">
        <v>38</v>
      </c>
      <c r="E4" s="4" t="s">
        <v>39</v>
      </c>
      <c r="F4" s="6" t="s">
        <v>24</v>
      </c>
      <c r="G4" s="6" t="s">
        <v>25</v>
      </c>
      <c r="H4" s="6" t="s">
        <v>26</v>
      </c>
      <c r="I4" s="4" t="s">
        <v>40</v>
      </c>
      <c r="J4" s="6" t="s">
        <v>41</v>
      </c>
      <c r="K4" s="4" t="s">
        <v>42</v>
      </c>
      <c r="L4" s="4" t="s">
        <v>43</v>
      </c>
      <c r="M4" s="4" t="s">
        <v>44</v>
      </c>
      <c r="N4" s="6" t="s">
        <v>32</v>
      </c>
      <c r="O4" s="6" t="s">
        <v>33</v>
      </c>
      <c r="P4" s="6" t="s">
        <v>34</v>
      </c>
      <c r="Q4" s="4" t="s">
        <v>35</v>
      </c>
      <c r="R4" s="4">
        <v>210</v>
      </c>
    </row>
    <row r="5" ht="48.75" spans="1:18">
      <c r="A5" s="4" t="s">
        <v>45</v>
      </c>
      <c r="B5" s="5" t="s">
        <v>46</v>
      </c>
      <c r="C5" s="6" t="s">
        <v>21</v>
      </c>
      <c r="D5" s="4" t="s">
        <v>47</v>
      </c>
      <c r="E5" s="4" t="s">
        <v>48</v>
      </c>
      <c r="F5" s="6" t="s">
        <v>24</v>
      </c>
      <c r="G5" s="6" t="s">
        <v>25</v>
      </c>
      <c r="H5" s="6" t="s">
        <v>26</v>
      </c>
      <c r="I5" s="4" t="s">
        <v>49</v>
      </c>
      <c r="J5" s="6" t="s">
        <v>50</v>
      </c>
      <c r="K5" s="4" t="s">
        <v>51</v>
      </c>
      <c r="L5" s="4" t="s">
        <v>52</v>
      </c>
      <c r="M5" s="4" t="s">
        <v>53</v>
      </c>
      <c r="N5" s="6" t="s">
        <v>32</v>
      </c>
      <c r="O5" s="6" t="s">
        <v>33</v>
      </c>
      <c r="P5" s="6" t="s">
        <v>34</v>
      </c>
      <c r="Q5" s="4" t="s">
        <v>35</v>
      </c>
      <c r="R5" s="4">
        <v>210</v>
      </c>
    </row>
    <row r="6" ht="48.75" spans="1:18">
      <c r="A6" s="4" t="s">
        <v>54</v>
      </c>
      <c r="B6" s="5" t="s">
        <v>55</v>
      </c>
      <c r="C6" s="6" t="s">
        <v>21</v>
      </c>
      <c r="D6" s="4" t="s">
        <v>56</v>
      </c>
      <c r="E6" s="4" t="s">
        <v>57</v>
      </c>
      <c r="F6" s="6" t="s">
        <v>24</v>
      </c>
      <c r="G6" s="6" t="s">
        <v>25</v>
      </c>
      <c r="H6" s="6" t="s">
        <v>26</v>
      </c>
      <c r="I6" s="4" t="s">
        <v>27</v>
      </c>
      <c r="J6" s="6" t="s">
        <v>58</v>
      </c>
      <c r="K6" s="4" t="s">
        <v>59</v>
      </c>
      <c r="L6" s="4" t="s">
        <v>60</v>
      </c>
      <c r="M6" s="4" t="s">
        <v>61</v>
      </c>
      <c r="N6" s="6" t="s">
        <v>32</v>
      </c>
      <c r="O6" s="6" t="s">
        <v>33</v>
      </c>
      <c r="P6" s="6" t="s">
        <v>34</v>
      </c>
      <c r="Q6" s="4" t="s">
        <v>35</v>
      </c>
      <c r="R6" s="4">
        <v>210</v>
      </c>
    </row>
    <row r="7" ht="48.75" spans="1:18">
      <c r="A7" s="4" t="s">
        <v>62</v>
      </c>
      <c r="B7" s="5" t="s">
        <v>46</v>
      </c>
      <c r="C7" s="6" t="s">
        <v>21</v>
      </c>
      <c r="D7" s="4" t="s">
        <v>63</v>
      </c>
      <c r="E7" s="4" t="s">
        <v>64</v>
      </c>
      <c r="F7" s="6" t="s">
        <v>24</v>
      </c>
      <c r="G7" s="6" t="s">
        <v>25</v>
      </c>
      <c r="H7" s="6" t="s">
        <v>26</v>
      </c>
      <c r="I7" s="4" t="s">
        <v>27</v>
      </c>
      <c r="J7" s="6" t="s">
        <v>50</v>
      </c>
      <c r="K7" s="4" t="s">
        <v>65</v>
      </c>
      <c r="L7" s="4" t="s">
        <v>66</v>
      </c>
      <c r="M7" s="4" t="s">
        <v>67</v>
      </c>
      <c r="N7" s="6" t="s">
        <v>32</v>
      </c>
      <c r="O7" s="6" t="s">
        <v>33</v>
      </c>
      <c r="P7" s="6" t="s">
        <v>34</v>
      </c>
      <c r="Q7" s="4" t="s">
        <v>35</v>
      </c>
      <c r="R7" s="4">
        <v>210</v>
      </c>
    </row>
    <row r="8" ht="48.75" spans="1:18">
      <c r="A8" s="4" t="s">
        <v>68</v>
      </c>
      <c r="B8" s="5" t="s">
        <v>69</v>
      </c>
      <c r="C8" s="6" t="s">
        <v>21</v>
      </c>
      <c r="D8" s="4" t="s">
        <v>70</v>
      </c>
      <c r="E8" s="4" t="s">
        <v>71</v>
      </c>
      <c r="F8" s="6" t="s">
        <v>24</v>
      </c>
      <c r="G8" s="6" t="s">
        <v>25</v>
      </c>
      <c r="H8" s="6" t="s">
        <v>26</v>
      </c>
      <c r="I8" s="4" t="s">
        <v>72</v>
      </c>
      <c r="J8" s="6" t="s">
        <v>73</v>
      </c>
      <c r="K8" s="4" t="s">
        <v>74</v>
      </c>
      <c r="L8" s="4" t="s">
        <v>75</v>
      </c>
      <c r="M8" s="4" t="s">
        <v>76</v>
      </c>
      <c r="N8" s="6" t="s">
        <v>32</v>
      </c>
      <c r="O8" s="6" t="s">
        <v>33</v>
      </c>
      <c r="P8" s="6" t="s">
        <v>34</v>
      </c>
      <c r="Q8" s="4" t="s">
        <v>35</v>
      </c>
      <c r="R8" s="4">
        <v>210</v>
      </c>
    </row>
    <row r="9" ht="48.75" spans="1:18">
      <c r="A9" s="4" t="s">
        <v>77</v>
      </c>
      <c r="B9" s="5" t="s">
        <v>78</v>
      </c>
      <c r="C9" s="6" t="s">
        <v>21</v>
      </c>
      <c r="D9" s="4" t="s">
        <v>79</v>
      </c>
      <c r="E9" s="4" t="s">
        <v>80</v>
      </c>
      <c r="F9" s="6" t="s">
        <v>24</v>
      </c>
      <c r="G9" s="6" t="s">
        <v>25</v>
      </c>
      <c r="H9" s="6" t="s">
        <v>26</v>
      </c>
      <c r="I9" s="4" t="s">
        <v>81</v>
      </c>
      <c r="J9" s="6" t="s">
        <v>82</v>
      </c>
      <c r="K9" s="4" t="s">
        <v>83</v>
      </c>
      <c r="L9" s="4" t="s">
        <v>84</v>
      </c>
      <c r="M9" s="4" t="s">
        <v>85</v>
      </c>
      <c r="N9" s="6" t="s">
        <v>32</v>
      </c>
      <c r="O9" s="6" t="s">
        <v>33</v>
      </c>
      <c r="P9" s="6" t="s">
        <v>34</v>
      </c>
      <c r="Q9" s="4" t="s">
        <v>35</v>
      </c>
      <c r="R9" s="4">
        <v>210</v>
      </c>
    </row>
    <row r="10" ht="48.75" spans="1:18">
      <c r="A10" s="4" t="s">
        <v>86</v>
      </c>
      <c r="B10" s="5" t="s">
        <v>87</v>
      </c>
      <c r="C10" s="6" t="s">
        <v>21</v>
      </c>
      <c r="D10" s="4" t="s">
        <v>88</v>
      </c>
      <c r="E10" s="4" t="s">
        <v>89</v>
      </c>
      <c r="F10" s="6" t="s">
        <v>24</v>
      </c>
      <c r="G10" s="6" t="s">
        <v>25</v>
      </c>
      <c r="H10" s="6" t="s">
        <v>26</v>
      </c>
      <c r="I10" s="4" t="s">
        <v>90</v>
      </c>
      <c r="J10" s="6" t="s">
        <v>91</v>
      </c>
      <c r="K10" s="4" t="s">
        <v>92</v>
      </c>
      <c r="L10" s="4" t="s">
        <v>93</v>
      </c>
      <c r="M10" s="4" t="s">
        <v>94</v>
      </c>
      <c r="N10" s="6" t="s">
        <v>32</v>
      </c>
      <c r="O10" s="6" t="s">
        <v>33</v>
      </c>
      <c r="P10" s="6" t="s">
        <v>34</v>
      </c>
      <c r="Q10" s="4" t="s">
        <v>95</v>
      </c>
      <c r="R10" s="4">
        <v>210</v>
      </c>
    </row>
    <row r="11" ht="48.75" spans="1:18">
      <c r="A11" s="4" t="s">
        <v>96</v>
      </c>
      <c r="B11" s="5" t="s">
        <v>97</v>
      </c>
      <c r="C11" s="6" t="s">
        <v>21</v>
      </c>
      <c r="D11" s="4" t="s">
        <v>98</v>
      </c>
      <c r="E11" s="4" t="s">
        <v>99</v>
      </c>
      <c r="F11" s="6" t="s">
        <v>24</v>
      </c>
      <c r="G11" s="6" t="s">
        <v>25</v>
      </c>
      <c r="H11" s="6" t="s">
        <v>26</v>
      </c>
      <c r="I11" s="4" t="s">
        <v>100</v>
      </c>
      <c r="J11" s="6" t="s">
        <v>101</v>
      </c>
      <c r="K11" s="4" t="s">
        <v>102</v>
      </c>
      <c r="L11" s="4" t="s">
        <v>103</v>
      </c>
      <c r="M11" s="4" t="s">
        <v>104</v>
      </c>
      <c r="N11" s="6" t="s">
        <v>32</v>
      </c>
      <c r="O11" s="6" t="s">
        <v>33</v>
      </c>
      <c r="P11" s="6" t="s">
        <v>34</v>
      </c>
      <c r="Q11" s="4" t="s">
        <v>95</v>
      </c>
      <c r="R11" s="4">
        <v>210</v>
      </c>
    </row>
    <row r="12" ht="48.75" spans="1:18">
      <c r="A12" s="4" t="s">
        <v>105</v>
      </c>
      <c r="B12" s="5" t="s">
        <v>106</v>
      </c>
      <c r="C12" s="6" t="s">
        <v>21</v>
      </c>
      <c r="D12" s="4" t="s">
        <v>107</v>
      </c>
      <c r="E12" s="4" t="s">
        <v>108</v>
      </c>
      <c r="F12" s="6" t="s">
        <v>24</v>
      </c>
      <c r="G12" s="6" t="s">
        <v>25</v>
      </c>
      <c r="H12" s="6" t="s">
        <v>26</v>
      </c>
      <c r="I12" s="4" t="s">
        <v>109</v>
      </c>
      <c r="J12" s="6" t="s">
        <v>110</v>
      </c>
      <c r="K12" s="4" t="s">
        <v>111</v>
      </c>
      <c r="L12" s="4" t="s">
        <v>112</v>
      </c>
      <c r="M12" s="4" t="s">
        <v>113</v>
      </c>
      <c r="N12" s="6" t="s">
        <v>32</v>
      </c>
      <c r="O12" s="6" t="s">
        <v>33</v>
      </c>
      <c r="P12" s="6" t="s">
        <v>34</v>
      </c>
      <c r="Q12" s="4" t="s">
        <v>95</v>
      </c>
      <c r="R12" s="4">
        <v>210</v>
      </c>
    </row>
    <row r="13" ht="33" customHeight="1" spans="1:18">
      <c r="A13" s="7" t="s">
        <v>114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10">
        <f>SUM(R3:R12)</f>
        <v>2100</v>
      </c>
    </row>
  </sheetData>
  <mergeCells count="2">
    <mergeCell ref="A1:R1"/>
    <mergeCell ref="A13:Q13"/>
  </mergeCells>
  <printOptions horizontalCentered="1"/>
  <pageMargins left="0.786805555555556" right="0.786805555555556" top="0.984027777777778" bottom="0.984027777777778" header="0.786805555555556" footer="0.786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何定华</cp:lastModifiedBy>
  <dcterms:created xsi:type="dcterms:W3CDTF">2025-12-15T07:37:00Z</dcterms:created>
  <dcterms:modified xsi:type="dcterms:W3CDTF">2025-12-31T10:21:39Z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8E54E60FC8764384A6FCE2303B848C14_12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