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Sheet1" sheetId="1" r:id="rId1"/>
    <sheet name="Sheet2" sheetId="2" r:id="rId2"/>
  </sheets>
  <definedNames>
    <definedName name="_xlnm._FilterDatabase" localSheetId="1" hidden="1">Sheet2!$A$3:$XFB$152</definedName>
    <definedName name="_xlnm._FilterDatabase" localSheetId="0" hidden="1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<sst xmlns="http://schemas.openxmlformats.org/spreadsheetml/2006/main" count="2406" uniqueCount="272">
  <si>
    <r>
      <rPr>
        <b/>
        <sz val="18"/>
        <color rgb="FF000000"/>
        <rFont val="whsc"/>
        <charset val="134"/>
      </rPr>
      <t>2024</t>
    </r>
    <r>
      <rPr>
        <b/>
        <sz val="18"/>
        <color rgb="FF000000"/>
        <rFont val="宋体"/>
        <charset val="134"/>
      </rPr>
      <t>年度新津区享受农机购置与应用补贴的购机者信息表</t>
    </r>
  </si>
  <si>
    <t>序号</t>
  </si>
  <si>
    <t>购机者</t>
  </si>
  <si>
    <t>补贴机具</t>
  </si>
  <si>
    <t>补贴资金</t>
  </si>
  <si>
    <t>所在镇（街）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</si>
  <si>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</si>
  <si>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</si>
  <si>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</si>
  <si>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</si>
  <si>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</si>
  <si>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</si>
  <si>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</si>
  <si>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</si>
  <si>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</si>
  <si>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单台中央补贴额（元）</t>
  </si>
  <si>
    <t>单台市补贴额（元）</t>
  </si>
  <si>
    <t>总补贴额（元）</t>
  </si>
  <si>
    <r>
      <rPr>
        <sz val="8"/>
        <color rgb="FF000000"/>
        <rFont val="whsc"/>
        <charset val="134"/>
      </rPr>
      <t>宝墩镇</t>
    </r>
  </si>
  <si>
    <t>龙马村5组</t>
  </si>
  <si>
    <r>
      <rPr>
        <sz val="8"/>
        <color rgb="FF000000"/>
        <rFont val="whsc"/>
        <charset val="134"/>
      </rPr>
      <t>王成文</t>
    </r>
  </si>
  <si>
    <r>
      <rPr>
        <sz val="8"/>
        <color rgb="FF000000"/>
        <rFont val="whsc"/>
        <charset val="134"/>
      </rPr>
      <t>喂（送）料机</t>
    </r>
  </si>
  <si>
    <r>
      <rPr>
        <sz val="7.5"/>
        <color rgb="FF000000"/>
        <rFont val="whsc"/>
        <charset val="134"/>
      </rPr>
      <t>四川蓉创环保机械制造有限公司</t>
    </r>
  </si>
  <si>
    <t>螺旋弹簧式送料机</t>
  </si>
  <si>
    <r>
      <rPr>
        <sz val="8"/>
        <color rgb="FF000000"/>
        <rFont val="whsc"/>
        <charset val="134"/>
      </rPr>
      <t>9WT-63</t>
    </r>
  </si>
  <si>
    <r>
      <rPr>
        <sz val="7.5"/>
        <color rgb="FF000000"/>
        <rFont val="whsc"/>
        <charset val="134"/>
      </rPr>
      <t>四川晶讯机械科技有限公司</t>
    </r>
  </si>
  <si>
    <r>
      <rPr>
        <sz val="8"/>
        <color rgb="FF000000"/>
        <rFont val="whsc"/>
        <charset val="134"/>
      </rPr>
      <t>王雄明</t>
    </r>
  </si>
  <si>
    <r>
      <rPr>
        <sz val="8"/>
        <color rgb="FF000000"/>
        <rFont val="whsc"/>
        <charset val="134"/>
      </rPr>
      <t>龚文琼</t>
    </r>
  </si>
  <si>
    <r>
      <rPr>
        <sz val="8"/>
        <color rgb="FF000000"/>
        <rFont val="whsc"/>
        <charset val="134"/>
      </rPr>
      <t>王凯</t>
    </r>
  </si>
  <si>
    <r>
      <rPr>
        <sz val="8"/>
        <color rgb="FF000000"/>
        <rFont val="whsc"/>
        <charset val="134"/>
      </rPr>
      <t>安西镇</t>
    </r>
  </si>
  <si>
    <t>花碑社区2组</t>
  </si>
  <si>
    <r>
      <rPr>
        <sz val="8"/>
        <color rgb="FF000000"/>
        <rFont val="whsc"/>
        <charset val="134"/>
      </rPr>
      <t>杨华</t>
    </r>
  </si>
  <si>
    <r>
      <rPr>
        <sz val="8"/>
        <color rgb="FF000000"/>
        <rFont val="whsc"/>
        <charset val="134"/>
      </rPr>
      <t>粮食色选机</t>
    </r>
  </si>
  <si>
    <r>
      <rPr>
        <sz val="8"/>
        <color rgb="FF000000"/>
        <rFont val="whsc"/>
        <charset val="134"/>
      </rPr>
      <t>四川钭进科技有限公司</t>
    </r>
  </si>
  <si>
    <t>执行单元数60—300大米色选机</t>
  </si>
  <si>
    <r>
      <rPr>
        <sz val="8"/>
        <color rgb="FF000000"/>
        <rFont val="whsc"/>
        <charset val="134"/>
      </rPr>
      <t>MSXC-126</t>
    </r>
  </si>
  <si>
    <r>
      <rPr>
        <sz val="7.5"/>
        <color rgb="FF000000"/>
        <rFont val="whsc"/>
        <charset val="134"/>
      </rPr>
      <t>崇州强胜杰商贸有限公司</t>
    </r>
  </si>
  <si>
    <r>
      <rPr>
        <sz val="8"/>
        <color rgb="FF000000"/>
        <rFont val="whsc"/>
        <charset val="134"/>
      </rPr>
      <t>碾米机</t>
    </r>
  </si>
  <si>
    <t>7.5kW及以上组合米机</t>
  </si>
  <si>
    <r>
      <rPr>
        <sz val="8"/>
        <color rgb="FF000000"/>
        <rFont val="whsc"/>
        <charset val="134"/>
      </rPr>
      <t>6LN-20/15S</t>
    </r>
  </si>
  <si>
    <r>
      <rPr>
        <sz val="8"/>
        <color rgb="FF000000"/>
        <rFont val="whsc"/>
        <charset val="134"/>
      </rPr>
      <t>兴义镇</t>
    </r>
  </si>
  <si>
    <t>先寺村8组</t>
  </si>
  <si>
    <r>
      <rPr>
        <sz val="7.5"/>
        <color rgb="FF000000"/>
        <rFont val="whsc"/>
        <charset val="134"/>
      </rPr>
      <t>成都忠达农机专业合作社</t>
    </r>
  </si>
  <si>
    <r>
      <rPr>
        <sz val="8"/>
        <color rgb="FF000000"/>
        <rFont val="whsc"/>
        <charset val="134"/>
      </rPr>
      <t>秸秆粉碎还田机</t>
    </r>
  </si>
  <si>
    <r>
      <rPr>
        <sz val="8"/>
        <color rgb="FF000000"/>
        <rFont val="whsc"/>
        <charset val="134"/>
      </rPr>
      <t>河南豪久科技有限公司</t>
    </r>
  </si>
  <si>
    <t>2—2.5m秸秆粉碎还田机</t>
  </si>
  <si>
    <r>
      <rPr>
        <sz val="8"/>
        <color rgb="FF000000"/>
        <rFont val="whsc"/>
        <charset val="134"/>
      </rPr>
      <t>1JH-200</t>
    </r>
  </si>
  <si>
    <r>
      <rPr>
        <sz val="7.5"/>
        <color rgb="FF000000"/>
        <rFont val="whsc"/>
        <charset val="134"/>
      </rPr>
      <t>成都天脉创想科技有限公司</t>
    </r>
  </si>
  <si>
    <r>
      <rPr>
        <sz val="8"/>
        <color rgb="FF000000"/>
        <rFont val="whsc"/>
        <charset val="134"/>
      </rPr>
      <t>花桥街道</t>
    </r>
  </si>
  <si>
    <t>金桥社区3组</t>
  </si>
  <si>
    <r>
      <rPr>
        <sz val="7.5"/>
        <color rgb="FF000000"/>
        <rFont val="whsc"/>
        <charset val="134"/>
      </rPr>
      <t>成都丰硕农机专业合作社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</si>
  <si>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</si>
  <si>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第一拖拉机股份有限公司</t>
    </r>
  </si>
  <si>
    <t>140-160马力四轮驱动拖拉机</t>
  </si>
  <si>
    <r>
      <rPr>
        <sz val="8"/>
        <color rgb="FF000000"/>
        <rFont val="whsc"/>
        <charset val="134"/>
      </rPr>
      <t>现:LX1504(G4)(原:</t>
    </r>
  </si>
  <si>
    <r>
      <rPr>
        <sz val="7.5"/>
        <color rgb="FF000000"/>
        <rFont val="whsc"/>
        <charset val="134"/>
      </rPr>
      <t>成都吉峰聚农农业装备有限公司</t>
    </r>
  </si>
  <si>
    <t>160-180马力四轮驱动拖拉机</t>
  </si>
  <si>
    <r>
      <rPr>
        <sz val="8"/>
        <color rgb="FF000000"/>
        <rFont val="whsc"/>
        <charset val="134"/>
      </rPr>
      <t>现:LX1604(G4)(原: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</si>
  <si>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</si>
  <si>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河南巨隆科技有限公司</t>
    </r>
  </si>
  <si>
    <t>单轴2.5m及以上旋耕机</t>
  </si>
  <si>
    <r>
      <rPr>
        <sz val="8"/>
        <color rgb="FF000000"/>
        <rFont val="whsc"/>
        <charset val="134"/>
      </rPr>
      <t>1GQN-250H</t>
    </r>
  </si>
  <si>
    <r>
      <rPr>
        <sz val="7.5"/>
        <color rgb="FF000000"/>
        <rFont val="whsc"/>
        <charset val="134"/>
      </rPr>
      <t>成都永胜丰源农机有限公司</t>
    </r>
  </si>
  <si>
    <r>
      <rPr>
        <sz val="8"/>
        <color rgb="FF000000"/>
        <rFont val="whsc"/>
        <charset val="134"/>
      </rPr>
      <t>普兴街道</t>
    </r>
  </si>
  <si>
    <t>山河村7组</t>
  </si>
  <si>
    <r>
      <rPr>
        <sz val="6.5"/>
        <color rgb="FF000000"/>
        <rFont val="whsc"/>
        <charset val="134"/>
      </rPr>
      <t>新津敬成植保技术专业合作社</t>
    </r>
  </si>
  <si>
    <r>
      <rPr>
        <sz val="8"/>
        <color rgb="FF000000"/>
        <rFont val="whsc"/>
        <charset val="134"/>
      </rPr>
      <t>常州东风农机集团有限公司</t>
    </r>
  </si>
  <si>
    <t>90-100马力四轮驱动拖拉机</t>
  </si>
  <si>
    <r>
      <rPr>
        <sz val="8"/>
        <color rgb="FF000000"/>
        <rFont val="whsc"/>
        <charset val="134"/>
      </rPr>
      <t>现:DF904-9(G4)(原:</t>
    </r>
  </si>
  <si>
    <r>
      <rPr>
        <sz val="7.5"/>
        <color rgb="FF000000"/>
        <rFont val="whsc"/>
        <charset val="134"/>
      </rPr>
      <t>四川翔沃农机有限公司</t>
    </r>
  </si>
  <si>
    <r>
      <rPr>
        <sz val="7.5"/>
        <color rgb="FF000000"/>
        <rFont val="whsc"/>
        <charset val="134"/>
      </rPr>
      <t>潍柴雷沃智慧农业科技股份有限公司</t>
    </r>
  </si>
  <si>
    <r>
      <rPr>
        <sz val="8"/>
        <color rgb="FF000000"/>
        <rFont val="whsc"/>
        <charset val="134"/>
      </rPr>
      <t>现:M1404-5X(G4)(原:</t>
    </r>
  </si>
  <si>
    <r>
      <rPr>
        <sz val="8"/>
        <color rgb="FF000000"/>
        <rFont val="whsc"/>
        <charset val="134"/>
      </rPr>
      <t>1GQNP-280</t>
    </r>
  </si>
  <si>
    <t>宝墩村8组</t>
  </si>
  <si>
    <r>
      <rPr>
        <sz val="5.5"/>
        <color rgb="FF000000"/>
        <rFont val="whsc"/>
        <charset val="134"/>
      </rPr>
      <t>成都市新津同富农机服务专业合作社</t>
    </r>
  </si>
  <si>
    <r>
      <rPr>
        <sz val="8"/>
        <color rgb="FF000000"/>
        <rFont val="whsc"/>
        <charset val="134"/>
      </rPr>
      <t>河北圣和农业机械有限公司</t>
    </r>
  </si>
  <si>
    <t>单轴2-2.5m旋耕机</t>
  </si>
  <si>
    <r>
      <rPr>
        <sz val="8"/>
        <color rgb="FF000000"/>
        <rFont val="whsc"/>
        <charset val="134"/>
      </rPr>
      <t>1GQQNZGK-230</t>
    </r>
  </si>
  <si>
    <r>
      <rPr>
        <sz val="7.5"/>
        <color rgb="FF000000"/>
        <rFont val="whsc"/>
        <charset val="134"/>
      </rPr>
      <t>成都吉康农业科技有限公司</t>
    </r>
  </si>
  <si>
    <r>
      <rPr>
        <sz val="8"/>
        <color rgb="FF000000"/>
        <rFont val="whsc"/>
        <charset val="134"/>
      </rPr>
      <t>河南汉诺威实业有限公司</t>
    </r>
  </si>
  <si>
    <r>
      <rPr>
        <sz val="8"/>
        <color rgb="FF000000"/>
        <rFont val="whsc"/>
        <charset val="134"/>
      </rPr>
      <t>1GKN-250</t>
    </r>
  </si>
  <si>
    <r>
      <rPr>
        <sz val="8"/>
        <color rgb="FF000000"/>
        <rFont val="whsc"/>
        <charset val="134"/>
      </rPr>
      <t>1GQNP-250</t>
    </r>
  </si>
  <si>
    <r>
      <rPr>
        <sz val="8"/>
        <color rgb="FF000000"/>
        <rFont val="whsc"/>
        <charset val="134"/>
      </rPr>
      <t>湖北豪丰农业装备有限公司</t>
    </r>
  </si>
  <si>
    <r>
      <rPr>
        <sz val="8"/>
        <color rgb="FF000000"/>
        <rFont val="whsc"/>
        <charset val="134"/>
      </rPr>
      <t>1GKNS-280A</t>
    </r>
  </si>
  <si>
    <r>
      <rPr>
        <sz val="7.5"/>
        <color rgb="FF000000"/>
        <rFont val="whsc"/>
        <charset val="134"/>
      </rPr>
      <t>四川豪丰农业装备有限公司</t>
    </r>
  </si>
  <si>
    <t>花碑社区6组</t>
  </si>
  <si>
    <r>
      <rPr>
        <sz val="6.5"/>
        <color rgb="FF000000"/>
        <rFont val="whsc"/>
        <charset val="134"/>
      </rPr>
      <t>成都市聚智创科农机专业合作社</t>
    </r>
  </si>
  <si>
    <t>董大桥村5组</t>
  </si>
  <si>
    <r>
      <rPr>
        <sz val="7.5"/>
        <color rgb="FF000000"/>
        <rFont val="whsc"/>
        <charset val="134"/>
      </rPr>
      <t>成都洪兵农机专业合作社</t>
    </r>
  </si>
  <si>
    <r>
      <rPr>
        <sz val="8"/>
        <color rgb="FF000000"/>
        <rFont val="whsc"/>
        <charset val="134"/>
      </rPr>
      <t>河南豪丰农业装备有限公司</t>
    </r>
  </si>
  <si>
    <r>
      <rPr>
        <sz val="8"/>
        <color rgb="FF000000"/>
        <rFont val="whsc"/>
        <charset val="134"/>
      </rPr>
      <t>1GKN-250H</t>
    </r>
  </si>
  <si>
    <t>宝墩村5组</t>
  </si>
  <si>
    <r>
      <rPr>
        <sz val="8"/>
        <color rgb="FF000000"/>
        <rFont val="whsc"/>
        <charset val="134"/>
      </rPr>
      <t>1GKNS-250A</t>
    </r>
  </si>
  <si>
    <r>
      <rPr>
        <sz val="7.5"/>
        <color rgb="FF000000"/>
        <rFont val="whsc"/>
        <charset val="134"/>
      </rPr>
      <t>成都永泽农机专业合作社</t>
    </r>
  </si>
  <si>
    <r>
      <rPr>
        <sz val="8"/>
        <color rgb="FF000000"/>
        <rFont val="whsc"/>
        <charset val="134"/>
      </rPr>
      <t>1GKN-260A</t>
    </r>
  </si>
  <si>
    <r>
      <rPr>
        <sz val="8"/>
        <color rgb="FF000000"/>
        <rFont val="whsc"/>
        <charset val="134"/>
      </rPr>
      <t>单粒（精密）播种机</t>
    </r>
  </si>
  <si>
    <r>
      <rPr>
        <sz val="8"/>
        <color rgb="FF000000"/>
        <rFont val="whsc"/>
        <charset val="134"/>
      </rPr>
      <t>山东大华机械有限公司</t>
    </r>
  </si>
  <si>
    <t>4-5行机械式精量播种机</t>
  </si>
  <si>
    <r>
      <rPr>
        <sz val="8"/>
        <color rgb="FF000000"/>
        <rFont val="whsc"/>
        <charset val="134"/>
      </rPr>
      <t>2BYF-4</t>
    </r>
  </si>
  <si>
    <t>柳江村3组</t>
  </si>
  <si>
    <r>
      <rPr>
        <sz val="7.5"/>
        <color rgb="FF000000"/>
        <rFont val="whsc"/>
        <charset val="134"/>
      </rPr>
      <t>新津县袁山农机专业合作社</t>
    </r>
  </si>
  <si>
    <r>
      <rPr>
        <sz val="8"/>
        <color rgb="FF000000"/>
        <rFont val="whsc"/>
        <charset val="134"/>
      </rPr>
      <t>1GKNJG-260</t>
    </r>
  </si>
  <si>
    <r>
      <rPr>
        <sz val="8"/>
        <color rgb="FF000000"/>
        <rFont val="whsc"/>
        <charset val="134"/>
      </rPr>
      <t>1GQNGK-230</t>
    </r>
  </si>
  <si>
    <t>120-140马力四轮驱动拖拉机</t>
  </si>
  <si>
    <r>
      <rPr>
        <sz val="8"/>
        <color rgb="FF000000"/>
        <rFont val="whsc"/>
        <charset val="134"/>
      </rPr>
      <t>现:M1204-4X(G4)(原:</t>
    </r>
  </si>
  <si>
    <t>田渡村10组</t>
  </si>
  <si>
    <r>
      <rPr>
        <sz val="5.5"/>
        <color rgb="FF000000"/>
        <rFont val="whsc"/>
        <charset val="134"/>
      </rPr>
      <t>成都市新津区逸城农机服务专业合作社</t>
    </r>
  </si>
  <si>
    <r>
      <rPr>
        <sz val="8"/>
        <color rgb="FF000000"/>
        <rFont val="whsc"/>
        <charset val="134"/>
      </rPr>
      <t>4J-220B</t>
    </r>
  </si>
  <si>
    <t>玉龙村10组</t>
  </si>
  <si>
    <r>
      <rPr>
        <sz val="7.5"/>
        <color rgb="FF000000"/>
        <rFont val="whsc"/>
        <charset val="134"/>
      </rPr>
      <t>成都市新津区兵兵家庭农场</t>
    </r>
  </si>
  <si>
    <r>
      <rPr>
        <sz val="8"/>
        <color rgb="FF000000"/>
        <rFont val="whsc"/>
        <charset val="134"/>
      </rPr>
      <t>插秧机</t>
    </r>
  </si>
  <si>
    <r>
      <rPr>
        <sz val="8"/>
        <color rgb="FF000000"/>
        <rFont val="whsc"/>
        <charset val="134"/>
      </rPr>
      <t>洋马农机（中国）有限公司</t>
    </r>
  </si>
  <si>
    <t>6-7行四轮乘坐式水稻插秧机</t>
  </si>
  <si>
    <r>
      <rPr>
        <sz val="8"/>
        <color rgb="FF000000"/>
        <rFont val="whsc"/>
        <charset val="134"/>
      </rPr>
      <t>现:2ZGQ-60D(G4)(原:</t>
    </r>
  </si>
  <si>
    <r>
      <rPr>
        <sz val="7.5"/>
        <color rgb="FF000000"/>
        <rFont val="whsc"/>
        <charset val="134"/>
      </rPr>
      <t>成都丰光农机有限公司</t>
    </r>
  </si>
  <si>
    <r>
      <rPr>
        <sz val="8"/>
        <color rgb="FF000000"/>
        <rFont val="whsc"/>
        <charset val="134"/>
      </rPr>
      <t>犁</t>
    </r>
  </si>
  <si>
    <r>
      <rPr>
        <sz val="8"/>
        <color rgb="FF000000"/>
        <rFont val="whsc"/>
        <charset val="134"/>
      </rPr>
      <t>河北冀农农机具有限公司</t>
    </r>
  </si>
  <si>
    <t>单体幅宽35cm以下,5铧及以上翻转犁</t>
  </si>
  <si>
    <r>
      <rPr>
        <sz val="8"/>
        <color rgb="FF000000"/>
        <rFont val="whsc"/>
        <charset val="134"/>
      </rPr>
      <t>1LF-527</t>
    </r>
  </si>
  <si>
    <t>方井村4组</t>
  </si>
  <si>
    <r>
      <rPr>
        <sz val="7.5"/>
        <color rgb="FF000000"/>
        <rFont val="whsc"/>
        <charset val="134"/>
      </rPr>
      <t>新津睿鑫农机专业合作社</t>
    </r>
  </si>
  <si>
    <r>
      <rPr>
        <sz val="7.5"/>
        <color rgb="FF000000"/>
        <rFont val="whsc"/>
        <charset val="134"/>
      </rPr>
      <t>久保田农业机械（苏州）有限公司</t>
    </r>
  </si>
  <si>
    <r>
      <rPr>
        <sz val="8"/>
        <color rgb="FF000000"/>
        <rFont val="whsc"/>
        <charset val="134"/>
      </rPr>
      <t>现:M954-KQ(G4)(原:</t>
    </r>
  </si>
  <si>
    <t>120-140马力四轮驱动动力换挡拖拉机</t>
  </si>
  <si>
    <r>
      <rPr>
        <sz val="8"/>
        <color rgb="FF000000"/>
        <rFont val="whsc"/>
        <charset val="134"/>
      </rPr>
      <t>现:P1204-4P(G4)(原:</t>
    </r>
  </si>
  <si>
    <r>
      <rPr>
        <sz val="8"/>
        <color rgb="FF000000"/>
        <rFont val="whsc"/>
        <charset val="134"/>
      </rPr>
      <t>1GQN-230H</t>
    </r>
  </si>
  <si>
    <r>
      <rPr>
        <sz val="7.5"/>
        <color rgb="FF000000"/>
        <rFont val="whsc"/>
        <charset val="134"/>
      </rPr>
      <t>金堂县四维农机经营部</t>
    </r>
  </si>
  <si>
    <t>单体幅宽35cm及以上,3—4铧翻转犁</t>
  </si>
  <si>
    <r>
      <rPr>
        <sz val="8"/>
        <color rgb="FF000000"/>
        <rFont val="whsc"/>
        <charset val="134"/>
      </rPr>
      <t>1LF-440</t>
    </r>
  </si>
  <si>
    <t>1.5—2m秸秆粉碎还田机</t>
  </si>
  <si>
    <r>
      <rPr>
        <sz val="8"/>
        <color rgb="FF000000"/>
        <rFont val="whsc"/>
        <charset val="134"/>
      </rPr>
      <t>1JH-180A</t>
    </r>
  </si>
  <si>
    <t>万街村1组</t>
  </si>
  <si>
    <r>
      <rPr>
        <sz val="7.5"/>
        <color rgb="FF000000"/>
        <rFont val="whsc"/>
        <charset val="134"/>
      </rPr>
      <t>新津区伟伟家庭农场</t>
    </r>
  </si>
  <si>
    <t>玉龙村3组</t>
  </si>
  <si>
    <r>
      <rPr>
        <sz val="6"/>
        <color rgb="FF000000"/>
        <rFont val="whsc"/>
        <charset val="134"/>
      </rPr>
      <t>新津区士发家庭农场(个体工商户)</t>
    </r>
  </si>
  <si>
    <r>
      <rPr>
        <sz val="8"/>
        <color rgb="FF000000"/>
        <rFont val="whsc"/>
        <charset val="134"/>
      </rPr>
      <t>1JQ-200</t>
    </r>
  </si>
  <si>
    <r>
      <rPr>
        <sz val="8"/>
        <color rgb="FF000000"/>
        <rFont val="whsc"/>
        <charset val="134"/>
      </rPr>
      <t>育秧（苗）播种设备</t>
    </r>
  </si>
  <si>
    <t>生产率500盘/小时及以上秧盘播种成套设备</t>
  </si>
  <si>
    <r>
      <rPr>
        <sz val="8"/>
        <color rgb="FF000000"/>
        <rFont val="whsc"/>
        <charset val="134"/>
      </rPr>
      <t>2BZP-800（SR-</t>
    </r>
  </si>
  <si>
    <t>宝墩村2组</t>
  </si>
  <si>
    <r>
      <rPr>
        <sz val="7.5"/>
        <color rgb="FF000000"/>
        <rFont val="whsc"/>
        <charset val="134"/>
      </rPr>
      <t>成都杰丽农机专业合作社</t>
    </r>
  </si>
  <si>
    <t>张场社区8组</t>
  </si>
  <si>
    <r>
      <rPr>
        <sz val="8"/>
        <color rgb="FF000000"/>
        <rFont val="whsc"/>
        <charset val="134"/>
      </rPr>
      <t>埋茬起浆机</t>
    </r>
  </si>
  <si>
    <r>
      <rPr>
        <sz val="8"/>
        <color rgb="FF000000"/>
        <rFont val="whsc"/>
        <charset val="134"/>
      </rPr>
      <t>常州国腾机械科技有限公司</t>
    </r>
  </si>
  <si>
    <t>2.5m及以上埋茬起浆机</t>
  </si>
  <si>
    <r>
      <rPr>
        <sz val="8"/>
        <color rgb="FF000000"/>
        <rFont val="whsc"/>
        <charset val="134"/>
      </rPr>
      <t>1JS-450</t>
    </r>
  </si>
  <si>
    <r>
      <rPr>
        <sz val="7.5"/>
        <color rgb="FF000000"/>
        <rFont val="whsc"/>
        <charset val="134"/>
      </rPr>
      <t>四川田家禾木农业有限公司</t>
    </r>
  </si>
  <si>
    <r>
      <rPr>
        <sz val="8"/>
        <color rgb="FF000000"/>
        <rFont val="whsc"/>
        <charset val="134"/>
      </rPr>
      <t>植保无人驾驶航空器</t>
    </r>
  </si>
  <si>
    <r>
      <rPr>
        <sz val="7.5"/>
        <color rgb="FF000000"/>
        <rFont val="whsc"/>
        <charset val="134"/>
      </rPr>
      <t>黑龙江惠达科技股份有限公司</t>
    </r>
  </si>
  <si>
    <t>30L及以上多旋翼植保无人驾驶航空器</t>
  </si>
  <si>
    <r>
      <rPr>
        <sz val="8"/>
        <color rgb="FF000000"/>
        <rFont val="whsc"/>
        <charset val="134"/>
      </rPr>
      <t>3WWDZ-40.1B</t>
    </r>
  </si>
  <si>
    <r>
      <rPr>
        <sz val="8"/>
        <color rgb="FF000000"/>
        <rFont val="whsc"/>
        <charset val="134"/>
      </rPr>
      <t>现:LY1404-1(G4)(原:</t>
    </r>
  </si>
  <si>
    <r>
      <rPr>
        <sz val="8"/>
        <color rgb="FF000000"/>
        <rFont val="whsc"/>
        <charset val="134"/>
      </rPr>
      <t>花源街道</t>
    </r>
  </si>
  <si>
    <t>东华村3组</t>
  </si>
  <si>
    <r>
      <rPr>
        <sz val="7.5"/>
        <color rgb="FF000000"/>
        <rFont val="whsc"/>
        <charset val="134"/>
      </rPr>
      <t>新津区百姓家庭农场</t>
    </r>
  </si>
  <si>
    <t>单体幅宽35cm以下,3—4铧翻转犁</t>
  </si>
  <si>
    <r>
      <rPr>
        <sz val="8"/>
        <color rgb="FF000000"/>
        <rFont val="whsc"/>
        <charset val="134"/>
      </rPr>
      <t>1LF-325</t>
    </r>
  </si>
  <si>
    <r>
      <rPr>
        <sz val="7.5"/>
        <color rgb="FF000000"/>
        <rFont val="whsc"/>
        <charset val="134"/>
      </rPr>
      <t>四川胜沃农机有限公司</t>
    </r>
  </si>
  <si>
    <t>70-80马力四轮驱动拖拉机</t>
  </si>
  <si>
    <r>
      <rPr>
        <sz val="8"/>
        <color rgb="FF000000"/>
        <rFont val="whsc"/>
        <charset val="134"/>
      </rPr>
      <t>现:M704-2H(G4)(原:</t>
    </r>
  </si>
  <si>
    <t>1—1.5m秸秆粉碎还田机</t>
  </si>
  <si>
    <r>
      <rPr>
        <sz val="8"/>
        <color rgb="FF000000"/>
        <rFont val="whsc"/>
        <charset val="134"/>
      </rPr>
      <t>4J-120</t>
    </r>
  </si>
  <si>
    <t>单轴1.5-2m旋耕机</t>
  </si>
  <si>
    <r>
      <rPr>
        <sz val="8"/>
        <color rgb="FF000000"/>
        <rFont val="whsc"/>
        <charset val="134"/>
      </rPr>
      <t>1GQN-180A</t>
    </r>
  </si>
  <si>
    <t>月花村14组</t>
  </si>
  <si>
    <r>
      <rPr>
        <sz val="6.5"/>
        <color rgb="FF000000"/>
        <rFont val="whsc"/>
        <charset val="134"/>
      </rPr>
      <t>成都天府粮邦农业开发有限公司</t>
    </r>
  </si>
  <si>
    <r>
      <rPr>
        <sz val="8"/>
        <color rgb="FF000000"/>
        <rFont val="whsc"/>
        <charset val="134"/>
      </rPr>
      <t>谷物（粮食）干燥机</t>
    </r>
  </si>
  <si>
    <r>
      <rPr>
        <sz val="8"/>
        <color rgb="FF000000"/>
        <rFont val="whsc"/>
        <charset val="134"/>
      </rPr>
      <t>合肥光裕机械有限责任公司</t>
    </r>
  </si>
  <si>
    <t>批处理量20-30t循环式谷物烘干机</t>
  </si>
  <si>
    <r>
      <rPr>
        <sz val="8"/>
        <color rgb="FF000000"/>
        <rFont val="whsc"/>
        <charset val="134"/>
      </rPr>
      <t>5HXG-20</t>
    </r>
  </si>
  <si>
    <r>
      <rPr>
        <sz val="7.5"/>
        <color rgb="FF000000"/>
        <rFont val="whsc"/>
        <charset val="134"/>
      </rPr>
      <t>四川科鑫力机械有限公司</t>
    </r>
  </si>
  <si>
    <t>杨牌村8组组</t>
  </si>
  <si>
    <r>
      <rPr>
        <sz val="6.5"/>
        <color rgb="FF000000"/>
        <rFont val="whsc"/>
        <charset val="134"/>
      </rPr>
      <t>新津区恒喆农产品分拣经营部</t>
    </r>
  </si>
  <si>
    <r>
      <rPr>
        <sz val="8"/>
        <color rgb="FF000000"/>
        <rFont val="whsc"/>
        <charset val="134"/>
      </rPr>
      <t>现：LY1404-L(G4)（原：</t>
    </r>
  </si>
  <si>
    <t>杨牌村8组</t>
  </si>
  <si>
    <r>
      <rPr>
        <sz val="8"/>
        <color rgb="FF000000"/>
        <rFont val="whsc"/>
        <charset val="134"/>
      </rPr>
      <t>1GKNJG-280</t>
    </r>
  </si>
  <si>
    <r>
      <rPr>
        <sz val="8"/>
        <color rgb="FF000000"/>
        <rFont val="whsc"/>
        <charset val="134"/>
      </rPr>
      <t>永商镇</t>
    </r>
  </si>
  <si>
    <t>永兴社区永兴街道组</t>
  </si>
  <si>
    <r>
      <rPr>
        <sz val="7.5"/>
        <color rgb="FF000000"/>
        <rFont val="whsc"/>
        <charset val="134"/>
      </rPr>
      <t>成都穗农农机专业合作社</t>
    </r>
  </si>
  <si>
    <t>方兴社区8组组</t>
  </si>
  <si>
    <r>
      <rPr>
        <sz val="6.5"/>
        <color rgb="FF000000"/>
        <rFont val="whsc"/>
        <charset val="134"/>
      </rPr>
      <t>成都方兴浩哥农机专业合作社</t>
    </r>
  </si>
  <si>
    <t>方兴社区6组组</t>
  </si>
  <si>
    <r>
      <rPr>
        <sz val="7.5"/>
        <color rgb="FF000000"/>
        <rFont val="whsc"/>
        <charset val="134"/>
      </rPr>
      <t>成都庄园牧歌家庭农场</t>
    </r>
  </si>
  <si>
    <r>
      <rPr>
        <sz val="8"/>
        <color rgb="FF000000"/>
        <rFont val="whsc"/>
        <charset val="134"/>
      </rPr>
      <t>SN704(G4)</t>
    </r>
  </si>
  <si>
    <t>方兴社区13组组</t>
  </si>
  <si>
    <r>
      <rPr>
        <sz val="7.5"/>
        <color rgb="FF000000"/>
        <rFont val="whsc"/>
        <charset val="134"/>
      </rPr>
      <t>新津区勇勇家庭农场</t>
    </r>
  </si>
  <si>
    <t>金桥社区3组组</t>
  </si>
  <si>
    <r>
      <rPr>
        <sz val="8"/>
        <color rgb="FF000000"/>
        <rFont val="whsc"/>
        <charset val="134"/>
      </rPr>
      <t>通海宏兴工贸有限公司</t>
    </r>
  </si>
  <si>
    <r>
      <rPr>
        <sz val="7.5"/>
        <color rgb="FF000000"/>
        <rFont val="whsc"/>
        <charset val="134"/>
      </rPr>
      <t>通海宏兴工贸有限公司</t>
    </r>
  </si>
  <si>
    <t>兴场社区兴盛街35组</t>
  </si>
  <si>
    <r>
      <rPr>
        <sz val="6.5"/>
        <color rgb="FF000000"/>
        <rFont val="whsc"/>
        <charset val="134"/>
      </rPr>
      <t>四川津宏隆绿色农业发展有限公司</t>
    </r>
  </si>
  <si>
    <r>
      <rPr>
        <sz val="7.5"/>
        <color rgb="FF000000"/>
        <rFont val="whsc"/>
        <charset val="134"/>
      </rPr>
      <t>河北农哈哈机械集团有限公司</t>
    </r>
  </si>
  <si>
    <r>
      <rPr>
        <sz val="8"/>
        <color rgb="FF000000"/>
        <rFont val="whsc"/>
        <charset val="134"/>
      </rPr>
      <t>2BYFSF-4D</t>
    </r>
  </si>
  <si>
    <r>
      <rPr>
        <sz val="7.5"/>
        <color rgb="FF000000"/>
        <rFont val="whsc"/>
        <charset val="134"/>
      </rPr>
      <t>绵阳南冠农机有限公司</t>
    </r>
  </si>
  <si>
    <r>
      <rPr>
        <sz val="7.5"/>
        <color rgb="FF000000"/>
        <rFont val="whsc"/>
        <charset val="134"/>
      </rPr>
      <t>四川锦泓通航农业科技有限公司</t>
    </r>
  </si>
  <si>
    <t>东华村四组组</t>
  </si>
  <si>
    <r>
      <rPr>
        <sz val="6.5"/>
        <color rgb="FF000000"/>
        <rFont val="whsc"/>
        <charset val="134"/>
      </rPr>
      <t>成都禾润兴农机服务有限公司</t>
    </r>
  </si>
  <si>
    <r>
      <rPr>
        <sz val="8"/>
        <color rgb="FF000000"/>
        <rFont val="whsc"/>
        <charset val="134"/>
      </rPr>
      <t>现:LY1204(G4)(原:</t>
    </r>
  </si>
  <si>
    <r>
      <rPr>
        <sz val="8"/>
        <color rgb="FF000000"/>
        <rFont val="whsc"/>
        <charset val="134"/>
      </rPr>
      <t>1GQNGK-260</t>
    </r>
  </si>
  <si>
    <r>
      <rPr>
        <sz val="7.5"/>
        <color rgb="FF000000"/>
        <rFont val="whsc"/>
        <charset val="134"/>
      </rPr>
      <t>成都吉峰长欣农业机械有限公司</t>
    </r>
  </si>
  <si>
    <t>方兴社区五组组</t>
  </si>
  <si>
    <r>
      <rPr>
        <sz val="7.5"/>
        <color rgb="FF000000"/>
        <rFont val="whsc"/>
        <charset val="134"/>
      </rPr>
      <t>新津县方兴镇兴茂家庭农场</t>
    </r>
  </si>
  <si>
    <r>
      <rPr>
        <sz val="7.5"/>
        <color rgb="FF000000"/>
        <rFont val="whsc"/>
        <charset val="134"/>
      </rPr>
      <t>深圳市大疆创新科技有限公司</t>
    </r>
  </si>
  <si>
    <r>
      <rPr>
        <sz val="8"/>
        <color rgb="FF000000"/>
        <rFont val="whsc"/>
        <charset val="134"/>
      </rPr>
      <t>3WWDZ-40B</t>
    </r>
  </si>
  <si>
    <r>
      <rPr>
        <sz val="7.5"/>
        <color rgb="FF000000"/>
        <rFont val="whsc"/>
        <charset val="134"/>
      </rPr>
      <t>成都辰宇智航科技有限公司</t>
    </r>
  </si>
  <si>
    <t>玉龙村14组</t>
  </si>
  <si>
    <r>
      <rPr>
        <sz val="7.5"/>
        <color rgb="FF000000"/>
        <rFont val="whsc"/>
        <charset val="134"/>
      </rPr>
      <t>新津区溪烨家庭农场</t>
    </r>
  </si>
  <si>
    <t>杨柳村16组</t>
  </si>
  <si>
    <r>
      <rPr>
        <sz val="7.5"/>
        <color rgb="FF000000"/>
        <rFont val="whsc"/>
        <charset val="134"/>
      </rPr>
      <t>成都白家乐农机专业合作社</t>
    </r>
  </si>
  <si>
    <r>
      <rPr>
        <sz val="8"/>
        <color rgb="FF000000"/>
        <rFont val="whsc"/>
        <charset val="134"/>
      </rPr>
      <t>平地机</t>
    </r>
  </si>
  <si>
    <r>
      <rPr>
        <sz val="8"/>
        <color rgb="FF000000"/>
        <rFont val="whsc"/>
        <charset val="134"/>
      </rPr>
      <t>北京天宝伟业科技有限公司</t>
    </r>
  </si>
  <si>
    <t>幅宽2m及以上激光平地机</t>
  </si>
  <si>
    <r>
      <rPr>
        <sz val="8"/>
        <color rgb="FF000000"/>
        <rFont val="whsc"/>
        <charset val="134"/>
      </rPr>
      <t>12PS-2.5A</t>
    </r>
  </si>
  <si>
    <r>
      <rPr>
        <sz val="7.5"/>
        <color rgb="FF000000"/>
        <rFont val="whsc"/>
        <charset val="134"/>
      </rPr>
      <t>成都启航智能科技有限公司</t>
    </r>
  </si>
  <si>
    <t>玉龙村7组</t>
  </si>
  <si>
    <r>
      <rPr>
        <sz val="5.5"/>
        <color rgb="FF000000"/>
        <rFont val="whsc"/>
        <charset val="134"/>
      </rPr>
      <t>成都市新津绿川农耕技术专业合作社</t>
    </r>
  </si>
  <si>
    <r>
      <rPr>
        <sz val="6"/>
        <color rgb="FF000000"/>
        <rFont val="whsc"/>
        <charset val="134"/>
      </rPr>
      <t>四川耀农智慧农业科技有限责任公司</t>
    </r>
  </si>
  <si>
    <t>玉龙村14组组</t>
  </si>
  <si>
    <r>
      <rPr>
        <sz val="7.5"/>
        <color rgb="FF000000"/>
        <rFont val="whsc"/>
        <charset val="134"/>
      </rPr>
      <t>四川众力成农机专业合作社</t>
    </r>
  </si>
  <si>
    <r>
      <rPr>
        <sz val="7.5"/>
        <color rgb="FF000000"/>
        <rFont val="whsc"/>
        <charset val="134"/>
      </rPr>
      <t>浙江星莱和农业装备有限公司</t>
    </r>
  </si>
  <si>
    <r>
      <rPr>
        <sz val="8"/>
        <color rgb="FF000000"/>
        <rFont val="whsc"/>
        <charset val="134"/>
      </rPr>
      <t>2ZG-6A</t>
    </r>
  </si>
  <si>
    <r>
      <rPr>
        <sz val="7.5"/>
        <color rgb="FF000000"/>
        <rFont val="whsc"/>
        <charset val="134"/>
      </rPr>
      <t>四川耀农农业装备有限公司</t>
    </r>
  </si>
  <si>
    <r>
      <rPr>
        <sz val="8"/>
        <color rgb="FF000000"/>
        <rFont val="whsc"/>
        <charset val="134"/>
      </rPr>
      <t>1JH-200A</t>
    </r>
  </si>
  <si>
    <t>宝墩村4组</t>
  </si>
  <si>
    <r>
      <rPr>
        <sz val="7.5"/>
        <color rgb="FF000000"/>
        <rFont val="whsc"/>
        <charset val="134"/>
      </rPr>
      <t>成都诚艺农机专业合作社</t>
    </r>
  </si>
  <si>
    <r>
      <rPr>
        <sz val="8"/>
        <color rgb="FF000000"/>
        <rFont val="whsc"/>
        <charset val="134"/>
      </rPr>
      <t>现:M1604-5XS1(G4)(原:</t>
    </r>
  </si>
  <si>
    <r>
      <rPr>
        <sz val="8"/>
        <color rgb="FF000000"/>
        <rFont val="whsc"/>
        <charset val="134"/>
      </rPr>
      <t>1JH-220</t>
    </r>
  </si>
  <si>
    <r>
      <rPr>
        <sz val="8"/>
        <color rgb="FF000000"/>
        <rFont val="whsc"/>
        <charset val="134"/>
      </rPr>
      <t>1GKN-230H</t>
    </r>
  </si>
  <si>
    <t>方井村3组88号组</t>
  </si>
  <si>
    <r>
      <rPr>
        <sz val="7.5"/>
        <color rgb="FF000000"/>
        <rFont val="whsc"/>
        <charset val="134"/>
      </rPr>
      <t>成都巴山夜雨农业有限公司</t>
    </r>
  </si>
  <si>
    <r>
      <rPr>
        <sz val="8"/>
        <color rgb="FF000000"/>
        <rFont val="whsc"/>
        <charset val="134"/>
      </rPr>
      <t>1GKN-280A</t>
    </r>
  </si>
  <si>
    <t>先寺村8组12号组</t>
  </si>
  <si>
    <t>长乐村10组</t>
  </si>
  <si>
    <r>
      <rPr>
        <sz val="7.5"/>
        <color rgb="FF000000"/>
        <rFont val="whsc"/>
        <charset val="134"/>
      </rPr>
      <t>新津区新花家庭农场</t>
    </r>
  </si>
  <si>
    <r>
      <rPr>
        <sz val="8"/>
        <color rgb="FF000000"/>
        <rFont val="whsc"/>
        <charset val="134"/>
      </rPr>
      <t>中联农业机械股份有限公司</t>
    </r>
  </si>
  <si>
    <r>
      <rPr>
        <sz val="7.5"/>
        <color rgb="FF000000"/>
        <rFont val="whsc"/>
        <charset val="134"/>
      </rPr>
      <t>成都昊瑞鑫源科技有限公司</t>
    </r>
  </si>
  <si>
    <r>
      <rPr>
        <sz val="8"/>
        <color rgb="FF000000"/>
        <rFont val="whsc"/>
        <charset val="134"/>
      </rPr>
      <t>穴播机</t>
    </r>
  </si>
  <si>
    <t>4-5行穴播机</t>
  </si>
  <si>
    <r>
      <rPr>
        <sz val="8"/>
        <color rgb="FF000000"/>
        <rFont val="whsc"/>
        <charset val="134"/>
      </rPr>
      <t>2BFY-5</t>
    </r>
  </si>
  <si>
    <r>
      <rPr>
        <sz val="7.5"/>
        <color rgb="FF000000"/>
        <rFont val="whsc"/>
        <charset val="134"/>
      </rPr>
      <t>四川云联智能农业装备有限公司</t>
    </r>
  </si>
  <si>
    <t>焦严村五组组</t>
  </si>
  <si>
    <r>
      <rPr>
        <sz val="6.5"/>
        <color rgb="FF000000"/>
        <rFont val="whsc"/>
        <charset val="134"/>
      </rPr>
      <t>成都市多美生态农业有限公司</t>
    </r>
  </si>
  <si>
    <r>
      <rPr>
        <sz val="8"/>
        <color rgb="FF000000"/>
        <rFont val="whsc"/>
        <charset val="134"/>
      </rPr>
      <t>1LF-427</t>
    </r>
  </si>
  <si>
    <t>山河村13组</t>
  </si>
  <si>
    <r>
      <rPr>
        <sz val="7.5"/>
        <color rgb="FF000000"/>
        <rFont val="whsc"/>
        <charset val="134"/>
      </rPr>
      <t>新津县宇河农业专业合作社</t>
    </r>
  </si>
  <si>
    <t>永兴社区和平街100组</t>
  </si>
  <si>
    <t>20—30L多旋翼植保无人驾驶航空器</t>
  </si>
  <si>
    <r>
      <rPr>
        <sz val="8"/>
        <color rgb="FF000000"/>
        <rFont val="whsc"/>
        <charset val="134"/>
      </rPr>
      <t>3WWDZ-20B</t>
    </r>
  </si>
  <si>
    <t>花源社区9组</t>
  </si>
  <si>
    <r>
      <rPr>
        <sz val="6.5"/>
        <color rgb="FF000000"/>
        <rFont val="whsc"/>
        <charset val="134"/>
      </rPr>
      <t>成都新津耕农农业专业合作社</t>
    </r>
  </si>
  <si>
    <r>
      <rPr>
        <sz val="8"/>
        <color rgb="FF000000"/>
        <rFont val="whsc"/>
        <charset val="134"/>
      </rPr>
      <t>3WWDZ-40A</t>
    </r>
  </si>
  <si>
    <t>柏杨村3 组 1 号组</t>
  </si>
  <si>
    <r>
      <rPr>
        <sz val="7.5"/>
        <color rgb="FF000000"/>
        <rFont val="whsc"/>
        <charset val="134"/>
      </rPr>
      <t>成都优农飞防农业有限公司</t>
    </r>
  </si>
  <si>
    <r>
      <rPr>
        <sz val="8"/>
        <color rgb="FF000000"/>
        <rFont val="whsc"/>
        <charset val="134"/>
      </rPr>
      <t>3WWDZ-50A</t>
    </r>
  </si>
  <si>
    <r>
      <rPr>
        <sz val="7.5"/>
        <color rgb="FF000000"/>
        <rFont val="whsc"/>
        <charset val="134"/>
      </rPr>
      <t>益扬农业科技成都有限责任公司</t>
    </r>
  </si>
  <si>
    <t>龙马村2组组</t>
  </si>
  <si>
    <r>
      <rPr>
        <sz val="7.5"/>
        <color rgb="FF000000"/>
        <rFont val="whsc"/>
        <charset val="134"/>
      </rPr>
      <t>新津县兴丰家庭农场</t>
    </r>
  </si>
  <si>
    <r>
      <rPr>
        <sz val="8"/>
        <color rgb="FF000000"/>
        <rFont val="whsc"/>
        <charset val="134"/>
      </rPr>
      <t>3WWDZ-20C</t>
    </r>
  </si>
  <si>
    <t>文山村5组</t>
  </si>
  <si>
    <r>
      <rPr>
        <sz val="6.5"/>
        <color rgb="FF000000"/>
        <rFont val="whsc"/>
        <charset val="134"/>
      </rPr>
      <t>四川省航傲飞防农业科技有限公司</t>
    </r>
  </si>
  <si>
    <r>
      <rPr>
        <sz val="7.5"/>
        <color rgb="FF000000"/>
        <rFont val="whsc"/>
        <charset val="134"/>
      </rPr>
      <t>成都鸿申农业开发有限公司</t>
    </r>
  </si>
  <si>
    <t>龙马村10组组</t>
  </si>
  <si>
    <r>
      <rPr>
        <sz val="7.5"/>
        <color rgb="FF000000"/>
        <rFont val="whsc"/>
        <charset val="134"/>
      </rPr>
      <t>新津县鸿飞家庭农场</t>
    </r>
  </si>
  <si>
    <t>回龙村回龙村3号组</t>
  </si>
  <si>
    <r>
      <rPr>
        <sz val="6.5"/>
        <color rgb="FF000000"/>
        <rFont val="whsc"/>
        <charset val="134"/>
      </rPr>
      <t>成都市旺兔农业科技有限公司</t>
    </r>
  </si>
  <si>
    <t>龙马村11组组</t>
  </si>
  <si>
    <r>
      <rPr>
        <sz val="7.5"/>
        <color rgb="FF000000"/>
        <rFont val="whsc"/>
        <charset val="134"/>
      </rPr>
      <t>成都苗邦主农机专业合作社</t>
    </r>
  </si>
  <si>
    <t>龙马村2组</t>
  </si>
  <si>
    <r>
      <rPr>
        <sz val="7.5"/>
        <color rgb="FF000000"/>
        <rFont val="whsc"/>
        <charset val="134"/>
      </rPr>
      <t>德阳智达农机有限公司</t>
    </r>
  </si>
  <si>
    <r>
      <rPr>
        <sz val="7.5"/>
        <color rgb="FF000000"/>
        <rFont val="whsc"/>
        <charset val="134"/>
      </rPr>
      <t>成都永兴农业机械有限公司</t>
    </r>
  </si>
  <si>
    <r>
      <rPr>
        <sz val="8"/>
        <color rgb="FF000000"/>
        <rFont val="宋体"/>
        <charset val="134"/>
      </rPr>
      <t>宝墩村</t>
    </r>
    <r>
      <rPr>
        <sz val="8"/>
        <color rgb="FF000000"/>
        <rFont val="whsc"/>
        <charset val="134"/>
      </rPr>
      <t>4</t>
    </r>
    <r>
      <rPr>
        <sz val="8"/>
        <color rgb="FF000000"/>
        <rFont val="宋体"/>
        <charset val="134"/>
      </rPr>
      <t>组</t>
    </r>
  </si>
  <si>
    <t>合计（全年3批次、45户、176台）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</si>
</sst>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宋体"/>
      <charset val="134"/>
    </font>
    <font>
      <sz val="8"/>
      <color rgb="FF000000"/>
      <name val="whsc"/>
      <charset val="134"/>
    </font>
    <font>
      <sz val="8"/>
      <color rgb="FF000000"/>
      <name val="宋体"/>
      <charset val="134"/>
    </font>
    <font>
      <sz val="7.5"/>
      <color rgb="FF000000"/>
      <name val="whsc"/>
      <charset val="134"/>
    </font>
    <font>
      <sz val="6"/>
      <color rgb="FF000000"/>
      <name val="whsc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6.5"/>
      <color rgb="FF000000"/>
      <name val="whsc"/>
      <charset val="134"/>
    </font>
    <font>
      <sz val="5.5"/>
      <color rgb="FF000000"/>
      <name val="whsc"/>
      <charset val="134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2"/>
  <sheetViews>
    <sheetView workbookViewId="0">
      <selection activeCell="A1" sqref="$A1:$XFD1048576"/>
    </sheetView>
  </sheetViews>
  <sheetFormatPr defaultColWidth="9" defaultRowHeight="13.5"/>
  <cols>
    <col min="1" max="1" width="4.625" style="1" customWidth="1"/>
    <col min="2" max="2" width="11.125" style="1" customWidth="1"/>
    <col min="3" max="3" width="10.375" style="1" customWidth="1"/>
    <col min="4" max="4" width="11.75" style="1" customWidth="1"/>
    <col min="5" max="5" width="8.125" style="1" customWidth="1"/>
    <col min="6" max="6" width="10.125" style="1" customWidth="1"/>
    <col min="7" max="7" width="12.375" style="1" customWidth="1"/>
    <col min="8" max="8" width="9.125" style="1" customWidth="1"/>
    <col min="9" max="9" width="9.625" style="1" customWidth="1"/>
    <col min="10" max="10" width="9.25" style="1" customWidth="1"/>
    <col min="11" max="11" width="12.25" style="1" customWidth="1"/>
    <col min="12" max="12" width="12" style="1" customWidth="1"/>
    <col min="13" max="13" width="11.75" style="1" customWidth="1"/>
    <col min="14" max="14" width="12.75" style="1" customWidth="1"/>
    <col min="15" max="15" width="9" style="1"/>
    <col min="16" max="16" width="9.375" style="1"/>
    <col min="17" max="16376" width="9" style="1"/>
    <col min="16377" max="16384" width="9" style="2"/>
  </cols>
  <sheetData>
    <row r="1" s="1" customFormat="1" ht="5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7" customHeight="1" spans="1:14">
      <c r="A2" s="4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  <c r="N2" s="4"/>
    </row>
    <row r="3" s="1" customFormat="1" ht="37" customHeight="1" spans="1:14">
      <c r="A3" s="4"/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  <c r="N3" s="4" t="s">
        <v>17</v>
      </c>
    </row>
    <row r="4" ht="21.75" spans="1:14">
      <c r="A4" s="5">
        <v>1</v>
      </c>
      <c r="B4" s="5" t="s">
        <v>18</v>
      </c>
      <c r="C4" s="6" t="s">
        <v>19</v>
      </c>
      <c r="D4" s="7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8" t="s">
        <v>25</v>
      </c>
      <c r="J4" s="5">
        <v>2</v>
      </c>
      <c r="K4" s="5">
        <v>17200</v>
      </c>
      <c r="L4" s="5">
        <v>0</v>
      </c>
      <c r="M4" s="5">
        <v>5155</v>
      </c>
      <c r="N4" s="5">
        <f>(L4+M4)*J4</f>
        <v>10310</v>
      </c>
    </row>
    <row r="5" ht="21.75" spans="1:14">
      <c r="A5" s="5">
        <v>2</v>
      </c>
      <c r="B5" s="5" t="s">
        <v>18</v>
      </c>
      <c r="C5" s="6" t="s">
        <v>19</v>
      </c>
      <c r="D5" s="7" t="s">
        <v>26</v>
      </c>
      <c r="E5" s="5" t="s">
        <v>21</v>
      </c>
      <c r="F5" s="5" t="s">
        <v>22</v>
      </c>
      <c r="G5" s="5" t="s">
        <v>23</v>
      </c>
      <c r="H5" s="5" t="s">
        <v>24</v>
      </c>
      <c r="I5" s="8" t="s">
        <v>25</v>
      </c>
      <c r="J5" s="5">
        <v>2</v>
      </c>
      <c r="K5" s="5">
        <v>17200</v>
      </c>
      <c r="L5" s="5">
        <v>0</v>
      </c>
      <c r="M5" s="5">
        <v>5155</v>
      </c>
      <c r="N5" s="5">
        <f t="shared" ref="N5:N36" si="0">(L5+M5)*J5</f>
        <v>10310</v>
      </c>
    </row>
    <row r="6" ht="21.75" spans="1:14">
      <c r="A6" s="5">
        <v>3</v>
      </c>
      <c r="B6" s="5" t="s">
        <v>18</v>
      </c>
      <c r="C6" s="6" t="s">
        <v>19</v>
      </c>
      <c r="D6" s="7" t="s">
        <v>27</v>
      </c>
      <c r="E6" s="5" t="s">
        <v>21</v>
      </c>
      <c r="F6" s="5" t="s">
        <v>22</v>
      </c>
      <c r="G6" s="5" t="s">
        <v>23</v>
      </c>
      <c r="H6" s="5" t="s">
        <v>24</v>
      </c>
      <c r="I6" s="8" t="s">
        <v>25</v>
      </c>
      <c r="J6" s="5">
        <v>2</v>
      </c>
      <c r="K6" s="5">
        <v>17200</v>
      </c>
      <c r="L6" s="5">
        <v>0</v>
      </c>
      <c r="M6" s="5">
        <v>5155</v>
      </c>
      <c r="N6" s="5">
        <f t="shared" si="0"/>
        <v>10310</v>
      </c>
    </row>
    <row r="7" ht="21.75" spans="1:14">
      <c r="A7" s="5">
        <v>4</v>
      </c>
      <c r="B7" s="5" t="s">
        <v>18</v>
      </c>
      <c r="C7" s="6" t="s">
        <v>19</v>
      </c>
      <c r="D7" s="7" t="s">
        <v>28</v>
      </c>
      <c r="E7" s="5" t="s">
        <v>21</v>
      </c>
      <c r="F7" s="5" t="s">
        <v>22</v>
      </c>
      <c r="G7" s="5" t="s">
        <v>23</v>
      </c>
      <c r="H7" s="5" t="s">
        <v>24</v>
      </c>
      <c r="I7" s="8" t="s">
        <v>25</v>
      </c>
      <c r="J7" s="5">
        <v>2</v>
      </c>
      <c r="K7" s="5">
        <v>17200</v>
      </c>
      <c r="L7" s="5">
        <v>0</v>
      </c>
      <c r="M7" s="5">
        <v>5155</v>
      </c>
      <c r="N7" s="5">
        <f t="shared" si="0"/>
        <v>10310</v>
      </c>
    </row>
    <row r="8" ht="33" spans="1:14">
      <c r="A8" s="5">
        <v>5</v>
      </c>
      <c r="B8" s="5" t="s">
        <v>29</v>
      </c>
      <c r="C8" s="6" t="s">
        <v>30</v>
      </c>
      <c r="D8" s="7" t="s">
        <v>31</v>
      </c>
      <c r="E8" s="5" t="s">
        <v>32</v>
      </c>
      <c r="F8" s="5" t="s">
        <v>33</v>
      </c>
      <c r="G8" s="5" t="s">
        <v>34</v>
      </c>
      <c r="H8" s="5" t="s">
        <v>35</v>
      </c>
      <c r="I8" s="8" t="s">
        <v>36</v>
      </c>
      <c r="J8" s="5">
        <v>1</v>
      </c>
      <c r="K8" s="5">
        <v>64500</v>
      </c>
      <c r="L8" s="5">
        <v>0</v>
      </c>
      <c r="M8" s="5">
        <v>14308</v>
      </c>
      <c r="N8" s="5">
        <f t="shared" si="0"/>
        <v>14308</v>
      </c>
    </row>
    <row r="9" ht="22.5" spans="1:14">
      <c r="A9" s="5">
        <v>6</v>
      </c>
      <c r="B9" s="5" t="s">
        <v>29</v>
      </c>
      <c r="C9" s="6" t="s">
        <v>30</v>
      </c>
      <c r="D9" s="7" t="s">
        <v>31</v>
      </c>
      <c r="E9" s="5" t="s">
        <v>37</v>
      </c>
      <c r="F9" s="5" t="s">
        <v>33</v>
      </c>
      <c r="G9" s="5" t="s">
        <v>38</v>
      </c>
      <c r="H9" s="5" t="s">
        <v>39</v>
      </c>
      <c r="I9" s="8" t="s">
        <v>36</v>
      </c>
      <c r="J9" s="5">
        <v>1</v>
      </c>
      <c r="K9" s="5">
        <v>63500</v>
      </c>
      <c r="L9" s="5">
        <v>0</v>
      </c>
      <c r="M9" s="5">
        <v>8424</v>
      </c>
      <c r="N9" s="5">
        <f t="shared" si="0"/>
        <v>8424</v>
      </c>
    </row>
    <row r="10" ht="22.5" spans="1:14">
      <c r="A10" s="5">
        <v>7</v>
      </c>
      <c r="B10" s="5" t="s">
        <v>40</v>
      </c>
      <c r="C10" s="6" t="s">
        <v>41</v>
      </c>
      <c r="D10" s="7" t="s">
        <v>42</v>
      </c>
      <c r="E10" s="5" t="s">
        <v>43</v>
      </c>
      <c r="F10" s="5" t="s">
        <v>44</v>
      </c>
      <c r="G10" s="5" t="s">
        <v>45</v>
      </c>
      <c r="H10" s="5" t="s">
        <v>46</v>
      </c>
      <c r="I10" s="8" t="s">
        <v>47</v>
      </c>
      <c r="J10" s="5">
        <v>1</v>
      </c>
      <c r="K10" s="5">
        <v>8200</v>
      </c>
      <c r="L10" s="5">
        <v>1400</v>
      </c>
      <c r="M10" s="5">
        <v>2100</v>
      </c>
      <c r="N10" s="5">
        <f t="shared" si="0"/>
        <v>3500</v>
      </c>
    </row>
    <row r="11" ht="33.75" spans="1:14">
      <c r="A11" s="5">
        <v>8</v>
      </c>
      <c r="B11" s="5" t="s">
        <v>48</v>
      </c>
      <c r="C11" s="6" t="s">
        <v>49</v>
      </c>
      <c r="D11" s="7" t="s">
        <v>50</v>
      </c>
      <c r="E11" s="5" t="s">
        <v>51</v>
      </c>
      <c r="F11" s="5" t="s">
        <v>52</v>
      </c>
      <c r="G11" s="5" t="s">
        <v>53</v>
      </c>
      <c r="H11" s="5" t="s">
        <v>54</v>
      </c>
      <c r="I11" s="8" t="s">
        <v>55</v>
      </c>
      <c r="J11" s="5">
        <v>1</v>
      </c>
      <c r="K11" s="5">
        <v>192000</v>
      </c>
      <c r="L11" s="5">
        <v>16401</v>
      </c>
      <c r="M11" s="5">
        <v>24602</v>
      </c>
      <c r="N11" s="5">
        <f t="shared" si="0"/>
        <v>41003</v>
      </c>
    </row>
    <row r="12" ht="33.75" spans="1:14">
      <c r="A12" s="5">
        <v>9</v>
      </c>
      <c r="B12" s="5" t="s">
        <v>48</v>
      </c>
      <c r="C12" s="6" t="s">
        <v>49</v>
      </c>
      <c r="D12" s="7" t="s">
        <v>50</v>
      </c>
      <c r="E12" s="5" t="s">
        <v>51</v>
      </c>
      <c r="F12" s="5" t="s">
        <v>52</v>
      </c>
      <c r="G12" s="5" t="s">
        <v>56</v>
      </c>
      <c r="H12" s="5" t="s">
        <v>57</v>
      </c>
      <c r="I12" s="8" t="s">
        <v>55</v>
      </c>
      <c r="J12" s="5">
        <v>1</v>
      </c>
      <c r="K12" s="5">
        <v>223850</v>
      </c>
      <c r="L12" s="5">
        <v>18170</v>
      </c>
      <c r="M12" s="5">
        <v>27256</v>
      </c>
      <c r="N12" s="5">
        <f t="shared" si="0"/>
        <v>45426</v>
      </c>
    </row>
    <row r="13" ht="22.5" spans="1:14">
      <c r="A13" s="5">
        <v>10</v>
      </c>
      <c r="B13" s="5" t="s">
        <v>48</v>
      </c>
      <c r="C13" s="6" t="s">
        <v>49</v>
      </c>
      <c r="D13" s="7" t="s">
        <v>50</v>
      </c>
      <c r="E13" s="5" t="s">
        <v>58</v>
      </c>
      <c r="F13" s="5" t="s">
        <v>59</v>
      </c>
      <c r="G13" s="5" t="s">
        <v>60</v>
      </c>
      <c r="H13" s="5" t="s">
        <v>61</v>
      </c>
      <c r="I13" s="8" t="s">
        <v>62</v>
      </c>
      <c r="J13" s="5">
        <v>1</v>
      </c>
      <c r="K13" s="5">
        <v>8800</v>
      </c>
      <c r="L13" s="5">
        <v>1533</v>
      </c>
      <c r="M13" s="5">
        <v>2300</v>
      </c>
      <c r="N13" s="5">
        <f t="shared" si="0"/>
        <v>3833</v>
      </c>
    </row>
    <row r="14" ht="23.25" spans="1:14">
      <c r="A14" s="5">
        <v>11</v>
      </c>
      <c r="B14" s="5" t="s">
        <v>63</v>
      </c>
      <c r="C14" s="6" t="s">
        <v>64</v>
      </c>
      <c r="D14" s="7" t="s">
        <v>65</v>
      </c>
      <c r="E14" s="5" t="s">
        <v>51</v>
      </c>
      <c r="F14" s="5" t="s">
        <v>66</v>
      </c>
      <c r="G14" s="5" t="s">
        <v>67</v>
      </c>
      <c r="H14" s="5" t="s">
        <v>68</v>
      </c>
      <c r="I14" s="8" t="s">
        <v>69</v>
      </c>
      <c r="J14" s="5">
        <v>1</v>
      </c>
      <c r="K14" s="5">
        <v>117000</v>
      </c>
      <c r="L14" s="5">
        <v>13689</v>
      </c>
      <c r="M14" s="5">
        <v>20534</v>
      </c>
      <c r="N14" s="5">
        <f t="shared" si="0"/>
        <v>34223</v>
      </c>
    </row>
    <row r="15" ht="32.25" spans="1:14">
      <c r="A15" s="5">
        <v>12</v>
      </c>
      <c r="B15" s="5" t="s">
        <v>63</v>
      </c>
      <c r="C15" s="6" t="s">
        <v>64</v>
      </c>
      <c r="D15" s="7" t="s">
        <v>65</v>
      </c>
      <c r="E15" s="5" t="s">
        <v>51</v>
      </c>
      <c r="F15" s="5" t="s">
        <v>70</v>
      </c>
      <c r="G15" s="5" t="s">
        <v>53</v>
      </c>
      <c r="H15" s="5" t="s">
        <v>71</v>
      </c>
      <c r="I15" s="8" t="s">
        <v>62</v>
      </c>
      <c r="J15" s="5">
        <v>1</v>
      </c>
      <c r="K15" s="5">
        <v>170000</v>
      </c>
      <c r="L15" s="5">
        <v>16401</v>
      </c>
      <c r="M15" s="5">
        <v>24602</v>
      </c>
      <c r="N15" s="5">
        <f t="shared" si="0"/>
        <v>41003</v>
      </c>
    </row>
    <row r="16" ht="22.5" spans="1:14">
      <c r="A16" s="5">
        <v>13</v>
      </c>
      <c r="B16" s="5" t="s">
        <v>63</v>
      </c>
      <c r="C16" s="6" t="s">
        <v>64</v>
      </c>
      <c r="D16" s="7" t="s">
        <v>65</v>
      </c>
      <c r="E16" s="5" t="s">
        <v>58</v>
      </c>
      <c r="F16" s="5" t="s">
        <v>59</v>
      </c>
      <c r="G16" s="5" t="s">
        <v>60</v>
      </c>
      <c r="H16" s="5" t="s">
        <v>72</v>
      </c>
      <c r="I16" s="8" t="s">
        <v>62</v>
      </c>
      <c r="J16" s="5">
        <v>2</v>
      </c>
      <c r="K16" s="5">
        <v>9500</v>
      </c>
      <c r="L16" s="5">
        <v>1533</v>
      </c>
      <c r="M16" s="5">
        <v>2300</v>
      </c>
      <c r="N16" s="5">
        <f t="shared" si="0"/>
        <v>7666</v>
      </c>
    </row>
    <row r="17" ht="22.5" spans="1:14">
      <c r="A17" s="5">
        <v>14</v>
      </c>
      <c r="B17" s="5" t="s">
        <v>18</v>
      </c>
      <c r="C17" s="6" t="s">
        <v>73</v>
      </c>
      <c r="D17" s="7" t="s">
        <v>74</v>
      </c>
      <c r="E17" s="5" t="s">
        <v>58</v>
      </c>
      <c r="F17" s="5" t="s">
        <v>59</v>
      </c>
      <c r="G17" s="5" t="s">
        <v>60</v>
      </c>
      <c r="H17" s="5" t="s">
        <v>72</v>
      </c>
      <c r="I17" s="8" t="s">
        <v>62</v>
      </c>
      <c r="J17" s="5">
        <v>1</v>
      </c>
      <c r="K17" s="5">
        <v>9800</v>
      </c>
      <c r="L17" s="5">
        <v>1533</v>
      </c>
      <c r="M17" s="5">
        <v>2300</v>
      </c>
      <c r="N17" s="5">
        <f t="shared" si="0"/>
        <v>3833</v>
      </c>
    </row>
    <row r="18" ht="23.25" spans="1:14">
      <c r="A18" s="5">
        <v>15</v>
      </c>
      <c r="B18" s="5" t="s">
        <v>18</v>
      </c>
      <c r="C18" s="6" t="s">
        <v>73</v>
      </c>
      <c r="D18" s="7" t="s">
        <v>74</v>
      </c>
      <c r="E18" s="5" t="s">
        <v>58</v>
      </c>
      <c r="F18" s="5" t="s">
        <v>75</v>
      </c>
      <c r="G18" s="5" t="s">
        <v>76</v>
      </c>
      <c r="H18" s="5" t="s">
        <v>77</v>
      </c>
      <c r="I18" s="8" t="s">
        <v>78</v>
      </c>
      <c r="J18" s="5">
        <v>1</v>
      </c>
      <c r="K18" s="5">
        <v>8800</v>
      </c>
      <c r="L18" s="5">
        <v>1200</v>
      </c>
      <c r="M18" s="5">
        <v>1800</v>
      </c>
      <c r="N18" s="5">
        <f t="shared" si="0"/>
        <v>3000</v>
      </c>
    </row>
    <row r="19" ht="22.5" spans="1:14">
      <c r="A19" s="5">
        <v>16</v>
      </c>
      <c r="B19" s="5" t="s">
        <v>63</v>
      </c>
      <c r="C19" s="6" t="s">
        <v>64</v>
      </c>
      <c r="D19" s="7" t="s">
        <v>65</v>
      </c>
      <c r="E19" s="5" t="s">
        <v>58</v>
      </c>
      <c r="F19" s="5" t="s">
        <v>79</v>
      </c>
      <c r="G19" s="5" t="s">
        <v>60</v>
      </c>
      <c r="H19" s="5" t="s">
        <v>80</v>
      </c>
      <c r="I19" s="8" t="s">
        <v>62</v>
      </c>
      <c r="J19" s="5">
        <v>1</v>
      </c>
      <c r="K19" s="5">
        <v>12600</v>
      </c>
      <c r="L19" s="5">
        <v>1533</v>
      </c>
      <c r="M19" s="5">
        <v>2300</v>
      </c>
      <c r="N19" s="5">
        <f t="shared" si="0"/>
        <v>3833</v>
      </c>
    </row>
    <row r="20" ht="22.5" spans="1:14">
      <c r="A20" s="5">
        <v>17</v>
      </c>
      <c r="B20" s="5" t="s">
        <v>18</v>
      </c>
      <c r="C20" s="6" t="s">
        <v>73</v>
      </c>
      <c r="D20" s="7" t="s">
        <v>74</v>
      </c>
      <c r="E20" s="5" t="s">
        <v>58</v>
      </c>
      <c r="F20" s="5" t="s">
        <v>59</v>
      </c>
      <c r="G20" s="5" t="s">
        <v>60</v>
      </c>
      <c r="H20" s="5" t="s">
        <v>81</v>
      </c>
      <c r="I20" s="8" t="s">
        <v>78</v>
      </c>
      <c r="J20" s="5">
        <v>1</v>
      </c>
      <c r="K20" s="5">
        <v>8500</v>
      </c>
      <c r="L20" s="5">
        <v>1533</v>
      </c>
      <c r="M20" s="5">
        <v>2300</v>
      </c>
      <c r="N20" s="5">
        <f t="shared" si="0"/>
        <v>3833</v>
      </c>
    </row>
    <row r="21" ht="22.5" spans="1:14">
      <c r="A21" s="5">
        <v>18</v>
      </c>
      <c r="B21" s="5" t="s">
        <v>18</v>
      </c>
      <c r="C21" s="6" t="s">
        <v>73</v>
      </c>
      <c r="D21" s="7" t="s">
        <v>74</v>
      </c>
      <c r="E21" s="5" t="s">
        <v>58</v>
      </c>
      <c r="F21" s="5" t="s">
        <v>82</v>
      </c>
      <c r="G21" s="5" t="s">
        <v>60</v>
      </c>
      <c r="H21" s="5" t="s">
        <v>83</v>
      </c>
      <c r="I21" s="8" t="s">
        <v>84</v>
      </c>
      <c r="J21" s="5">
        <v>1</v>
      </c>
      <c r="K21" s="5">
        <v>9800</v>
      </c>
      <c r="L21" s="5">
        <v>1533</v>
      </c>
      <c r="M21" s="5">
        <v>2300</v>
      </c>
      <c r="N21" s="5">
        <f t="shared" si="0"/>
        <v>3833</v>
      </c>
    </row>
    <row r="22" ht="22.5" spans="1:14">
      <c r="A22" s="5">
        <v>19</v>
      </c>
      <c r="B22" s="5" t="s">
        <v>29</v>
      </c>
      <c r="C22" s="6" t="s">
        <v>85</v>
      </c>
      <c r="D22" s="7" t="s">
        <v>86</v>
      </c>
      <c r="E22" s="5" t="s">
        <v>58</v>
      </c>
      <c r="F22" s="5" t="s">
        <v>59</v>
      </c>
      <c r="G22" s="5" t="s">
        <v>60</v>
      </c>
      <c r="H22" s="5" t="s">
        <v>81</v>
      </c>
      <c r="I22" s="8" t="s">
        <v>62</v>
      </c>
      <c r="J22" s="5">
        <v>1</v>
      </c>
      <c r="K22" s="5">
        <v>8600</v>
      </c>
      <c r="L22" s="5">
        <v>1533</v>
      </c>
      <c r="M22" s="5">
        <v>2300</v>
      </c>
      <c r="N22" s="5">
        <f t="shared" si="0"/>
        <v>3833</v>
      </c>
    </row>
    <row r="23" ht="22.5" spans="1:14">
      <c r="A23" s="5">
        <v>20</v>
      </c>
      <c r="B23" s="5" t="s">
        <v>18</v>
      </c>
      <c r="C23" s="6" t="s">
        <v>87</v>
      </c>
      <c r="D23" s="7" t="s">
        <v>88</v>
      </c>
      <c r="E23" s="5" t="s">
        <v>58</v>
      </c>
      <c r="F23" s="5" t="s">
        <v>89</v>
      </c>
      <c r="G23" s="5" t="s">
        <v>60</v>
      </c>
      <c r="H23" s="5" t="s">
        <v>90</v>
      </c>
      <c r="I23" s="8" t="s">
        <v>84</v>
      </c>
      <c r="J23" s="5">
        <v>2</v>
      </c>
      <c r="K23" s="5">
        <v>12600</v>
      </c>
      <c r="L23" s="5">
        <v>1533</v>
      </c>
      <c r="M23" s="5">
        <v>2300</v>
      </c>
      <c r="N23" s="5">
        <f t="shared" si="0"/>
        <v>7666</v>
      </c>
    </row>
    <row r="24" ht="22.5" spans="1:14">
      <c r="A24" s="5">
        <v>21</v>
      </c>
      <c r="B24" s="5" t="s">
        <v>18</v>
      </c>
      <c r="C24" s="6" t="s">
        <v>91</v>
      </c>
      <c r="D24" s="7" t="s">
        <v>88</v>
      </c>
      <c r="E24" s="5" t="s">
        <v>43</v>
      </c>
      <c r="F24" s="5" t="s">
        <v>89</v>
      </c>
      <c r="G24" s="5" t="s">
        <v>45</v>
      </c>
      <c r="H24" s="5" t="s">
        <v>46</v>
      </c>
      <c r="I24" s="8" t="s">
        <v>84</v>
      </c>
      <c r="J24" s="5">
        <v>1</v>
      </c>
      <c r="K24" s="5">
        <v>9000</v>
      </c>
      <c r="L24" s="5">
        <v>1400</v>
      </c>
      <c r="M24" s="5">
        <v>2100</v>
      </c>
      <c r="N24" s="5">
        <f t="shared" si="0"/>
        <v>3500</v>
      </c>
    </row>
    <row r="25" ht="22.5" spans="1:14">
      <c r="A25" s="5">
        <v>22</v>
      </c>
      <c r="B25" s="5" t="s">
        <v>18</v>
      </c>
      <c r="C25" s="6" t="s">
        <v>91</v>
      </c>
      <c r="D25" s="7" t="s">
        <v>88</v>
      </c>
      <c r="E25" s="5" t="s">
        <v>58</v>
      </c>
      <c r="F25" s="5" t="s">
        <v>82</v>
      </c>
      <c r="G25" s="5" t="s">
        <v>60</v>
      </c>
      <c r="H25" s="5" t="s">
        <v>92</v>
      </c>
      <c r="I25" s="8" t="s">
        <v>84</v>
      </c>
      <c r="J25" s="5">
        <v>1</v>
      </c>
      <c r="K25" s="5">
        <v>8500</v>
      </c>
      <c r="L25" s="5">
        <v>1533</v>
      </c>
      <c r="M25" s="5">
        <v>2300</v>
      </c>
      <c r="N25" s="5">
        <f t="shared" si="0"/>
        <v>3833</v>
      </c>
    </row>
    <row r="26" ht="22.5" spans="1:14">
      <c r="A26" s="5">
        <v>23</v>
      </c>
      <c r="B26" s="5" t="s">
        <v>18</v>
      </c>
      <c r="C26" s="6" t="s">
        <v>73</v>
      </c>
      <c r="D26" s="7" t="s">
        <v>93</v>
      </c>
      <c r="E26" s="5" t="s">
        <v>58</v>
      </c>
      <c r="F26" s="5" t="s">
        <v>59</v>
      </c>
      <c r="G26" s="5" t="s">
        <v>60</v>
      </c>
      <c r="H26" s="5" t="s">
        <v>94</v>
      </c>
      <c r="I26" s="8" t="s">
        <v>78</v>
      </c>
      <c r="J26" s="5">
        <v>1</v>
      </c>
      <c r="K26" s="5">
        <v>9600</v>
      </c>
      <c r="L26" s="5">
        <v>1533</v>
      </c>
      <c r="M26" s="5">
        <v>2300</v>
      </c>
      <c r="N26" s="5">
        <f t="shared" si="0"/>
        <v>3833</v>
      </c>
    </row>
    <row r="27" ht="22.5" spans="1:14">
      <c r="A27" s="5">
        <v>24</v>
      </c>
      <c r="B27" s="5" t="s">
        <v>18</v>
      </c>
      <c r="C27" s="6" t="s">
        <v>73</v>
      </c>
      <c r="D27" s="7" t="s">
        <v>93</v>
      </c>
      <c r="E27" s="5" t="s">
        <v>95</v>
      </c>
      <c r="F27" s="5" t="s">
        <v>96</v>
      </c>
      <c r="G27" s="5" t="s">
        <v>97</v>
      </c>
      <c r="H27" s="5" t="s">
        <v>98</v>
      </c>
      <c r="I27" s="8" t="s">
        <v>78</v>
      </c>
      <c r="J27" s="5">
        <v>1</v>
      </c>
      <c r="K27" s="5">
        <v>10500</v>
      </c>
      <c r="L27" s="5">
        <v>1066</v>
      </c>
      <c r="M27" s="5">
        <v>1600</v>
      </c>
      <c r="N27" s="5">
        <f t="shared" si="0"/>
        <v>2666</v>
      </c>
    </row>
    <row r="28" ht="22.5" spans="1:14">
      <c r="A28" s="5">
        <v>25</v>
      </c>
      <c r="B28" s="5" t="s">
        <v>63</v>
      </c>
      <c r="C28" s="6" t="s">
        <v>99</v>
      </c>
      <c r="D28" s="7" t="s">
        <v>100</v>
      </c>
      <c r="E28" s="5" t="s">
        <v>58</v>
      </c>
      <c r="F28" s="5" t="s">
        <v>75</v>
      </c>
      <c r="G28" s="5" t="s">
        <v>60</v>
      </c>
      <c r="H28" s="5" t="s">
        <v>101</v>
      </c>
      <c r="I28" s="8" t="s">
        <v>55</v>
      </c>
      <c r="J28" s="5">
        <v>1</v>
      </c>
      <c r="K28" s="5">
        <v>12500</v>
      </c>
      <c r="L28" s="5">
        <v>1533</v>
      </c>
      <c r="M28" s="5">
        <v>2300</v>
      </c>
      <c r="N28" s="5">
        <f t="shared" si="0"/>
        <v>3833</v>
      </c>
    </row>
    <row r="29" ht="21.75" spans="1:14">
      <c r="A29" s="5">
        <v>26</v>
      </c>
      <c r="B29" s="5" t="s">
        <v>63</v>
      </c>
      <c r="C29" s="6" t="s">
        <v>99</v>
      </c>
      <c r="D29" s="7" t="s">
        <v>100</v>
      </c>
      <c r="E29" s="5" t="s">
        <v>58</v>
      </c>
      <c r="F29" s="5" t="s">
        <v>75</v>
      </c>
      <c r="G29" s="5" t="s">
        <v>76</v>
      </c>
      <c r="H29" s="5" t="s">
        <v>102</v>
      </c>
      <c r="I29" s="8" t="s">
        <v>55</v>
      </c>
      <c r="J29" s="5">
        <v>1</v>
      </c>
      <c r="K29" s="5">
        <v>11100</v>
      </c>
      <c r="L29" s="5">
        <v>1200</v>
      </c>
      <c r="M29" s="5">
        <v>1800</v>
      </c>
      <c r="N29" s="5">
        <f t="shared" si="0"/>
        <v>3000</v>
      </c>
    </row>
    <row r="30" ht="32.25" spans="1:14">
      <c r="A30" s="5">
        <v>27</v>
      </c>
      <c r="B30" s="5" t="s">
        <v>63</v>
      </c>
      <c r="C30" s="6" t="s">
        <v>99</v>
      </c>
      <c r="D30" s="7" t="s">
        <v>100</v>
      </c>
      <c r="E30" s="5" t="s">
        <v>51</v>
      </c>
      <c r="F30" s="5" t="s">
        <v>70</v>
      </c>
      <c r="G30" s="5" t="s">
        <v>103</v>
      </c>
      <c r="H30" s="5" t="s">
        <v>104</v>
      </c>
      <c r="I30" s="8" t="s">
        <v>62</v>
      </c>
      <c r="J30" s="5">
        <v>1</v>
      </c>
      <c r="K30" s="5">
        <v>146000</v>
      </c>
      <c r="L30" s="5">
        <v>14063</v>
      </c>
      <c r="M30" s="5">
        <v>21095</v>
      </c>
      <c r="N30" s="5">
        <f t="shared" si="0"/>
        <v>35158</v>
      </c>
    </row>
    <row r="31" ht="22.5" spans="1:14">
      <c r="A31" s="5">
        <v>28</v>
      </c>
      <c r="B31" s="5" t="s">
        <v>40</v>
      </c>
      <c r="C31" s="6" t="s">
        <v>105</v>
      </c>
      <c r="D31" s="7" t="s">
        <v>106</v>
      </c>
      <c r="E31" s="5" t="s">
        <v>58</v>
      </c>
      <c r="F31" s="5" t="s">
        <v>59</v>
      </c>
      <c r="G31" s="5" t="s">
        <v>60</v>
      </c>
      <c r="H31" s="5" t="s">
        <v>94</v>
      </c>
      <c r="I31" s="8" t="s">
        <v>78</v>
      </c>
      <c r="J31" s="5">
        <v>1</v>
      </c>
      <c r="K31" s="5">
        <v>9700</v>
      </c>
      <c r="L31" s="5">
        <v>1533</v>
      </c>
      <c r="M31" s="5">
        <v>2300</v>
      </c>
      <c r="N31" s="5">
        <f t="shared" si="0"/>
        <v>3833</v>
      </c>
    </row>
    <row r="32" ht="22.5" spans="1:14">
      <c r="A32" s="5">
        <v>29</v>
      </c>
      <c r="B32" s="5" t="s">
        <v>40</v>
      </c>
      <c r="C32" s="6" t="s">
        <v>105</v>
      </c>
      <c r="D32" s="7" t="s">
        <v>106</v>
      </c>
      <c r="E32" s="5" t="s">
        <v>43</v>
      </c>
      <c r="F32" s="5" t="s">
        <v>59</v>
      </c>
      <c r="G32" s="5" t="s">
        <v>45</v>
      </c>
      <c r="H32" s="5" t="s">
        <v>107</v>
      </c>
      <c r="I32" s="8" t="s">
        <v>62</v>
      </c>
      <c r="J32" s="5">
        <v>1</v>
      </c>
      <c r="K32" s="5">
        <v>9800</v>
      </c>
      <c r="L32" s="5">
        <v>1400</v>
      </c>
      <c r="M32" s="5">
        <v>2100</v>
      </c>
      <c r="N32" s="5">
        <f t="shared" si="0"/>
        <v>3500</v>
      </c>
    </row>
    <row r="33" ht="22.5" spans="1:14">
      <c r="A33" s="5">
        <v>30</v>
      </c>
      <c r="B33" s="5" t="s">
        <v>40</v>
      </c>
      <c r="C33" s="6" t="s">
        <v>105</v>
      </c>
      <c r="D33" s="7" t="s">
        <v>106</v>
      </c>
      <c r="E33" s="5" t="s">
        <v>58</v>
      </c>
      <c r="F33" s="5" t="s">
        <v>79</v>
      </c>
      <c r="G33" s="5" t="s">
        <v>60</v>
      </c>
      <c r="H33" s="5" t="s">
        <v>80</v>
      </c>
      <c r="I33" s="8" t="s">
        <v>62</v>
      </c>
      <c r="J33" s="5">
        <v>1</v>
      </c>
      <c r="K33" s="5">
        <v>12600</v>
      </c>
      <c r="L33" s="5">
        <v>1533</v>
      </c>
      <c r="M33" s="5">
        <v>2300</v>
      </c>
      <c r="N33" s="5">
        <f t="shared" si="0"/>
        <v>3833</v>
      </c>
    </row>
    <row r="34" ht="22.5" spans="1:14">
      <c r="A34" s="5">
        <v>31</v>
      </c>
      <c r="B34" s="5" t="s">
        <v>40</v>
      </c>
      <c r="C34" s="6" t="s">
        <v>105</v>
      </c>
      <c r="D34" s="7" t="s">
        <v>106</v>
      </c>
      <c r="E34" s="5" t="s">
        <v>58</v>
      </c>
      <c r="F34" s="5" t="s">
        <v>59</v>
      </c>
      <c r="G34" s="5" t="s">
        <v>60</v>
      </c>
      <c r="H34" s="5" t="s">
        <v>72</v>
      </c>
      <c r="I34" s="8" t="s">
        <v>62</v>
      </c>
      <c r="J34" s="5">
        <v>1</v>
      </c>
      <c r="K34" s="5">
        <v>9500</v>
      </c>
      <c r="L34" s="5">
        <v>1533</v>
      </c>
      <c r="M34" s="5">
        <v>2300</v>
      </c>
      <c r="N34" s="5">
        <f t="shared" si="0"/>
        <v>3833</v>
      </c>
    </row>
    <row r="35" ht="23.25" spans="1:14">
      <c r="A35" s="5">
        <v>32</v>
      </c>
      <c r="B35" s="5" t="s">
        <v>18</v>
      </c>
      <c r="C35" s="6" t="s">
        <v>108</v>
      </c>
      <c r="D35" s="7" t="s">
        <v>109</v>
      </c>
      <c r="E35" s="5" t="s">
        <v>110</v>
      </c>
      <c r="F35" s="5" t="s">
        <v>111</v>
      </c>
      <c r="G35" s="5" t="s">
        <v>112</v>
      </c>
      <c r="H35" s="5" t="s">
        <v>113</v>
      </c>
      <c r="I35" s="8" t="s">
        <v>114</v>
      </c>
      <c r="J35" s="5">
        <v>2</v>
      </c>
      <c r="K35" s="5">
        <v>91000</v>
      </c>
      <c r="L35" s="5">
        <v>11660</v>
      </c>
      <c r="M35" s="5">
        <v>33840</v>
      </c>
      <c r="N35" s="5">
        <f t="shared" si="0"/>
        <v>91000</v>
      </c>
    </row>
    <row r="36" ht="32.25" spans="1:14">
      <c r="A36" s="5">
        <v>33</v>
      </c>
      <c r="B36" s="5" t="s">
        <v>40</v>
      </c>
      <c r="C36" s="6" t="s">
        <v>105</v>
      </c>
      <c r="D36" s="7" t="s">
        <v>106</v>
      </c>
      <c r="E36" s="5" t="s">
        <v>51</v>
      </c>
      <c r="F36" s="5" t="s">
        <v>70</v>
      </c>
      <c r="G36" s="5" t="s">
        <v>53</v>
      </c>
      <c r="H36" s="5" t="s">
        <v>71</v>
      </c>
      <c r="I36" s="8" t="s">
        <v>78</v>
      </c>
      <c r="J36" s="5">
        <v>1</v>
      </c>
      <c r="K36" s="5">
        <v>172000</v>
      </c>
      <c r="L36" s="5">
        <v>16401</v>
      </c>
      <c r="M36" s="5">
        <v>24602</v>
      </c>
      <c r="N36" s="5">
        <f t="shared" si="0"/>
        <v>41003</v>
      </c>
    </row>
    <row r="37" ht="33.75" spans="1:14">
      <c r="A37" s="5">
        <v>34</v>
      </c>
      <c r="B37" s="5" t="s">
        <v>40</v>
      </c>
      <c r="C37" s="6" t="s">
        <v>105</v>
      </c>
      <c r="D37" s="7" t="s">
        <v>106</v>
      </c>
      <c r="E37" s="5" t="s">
        <v>115</v>
      </c>
      <c r="F37" s="5" t="s">
        <v>116</v>
      </c>
      <c r="G37" s="5" t="s">
        <v>117</v>
      </c>
      <c r="H37" s="5" t="s">
        <v>118</v>
      </c>
      <c r="I37" s="8" t="s">
        <v>114</v>
      </c>
      <c r="J37" s="5">
        <v>1</v>
      </c>
      <c r="K37" s="5">
        <v>12500</v>
      </c>
      <c r="L37" s="5">
        <v>2160</v>
      </c>
      <c r="M37" s="5">
        <v>3240</v>
      </c>
      <c r="N37" s="5">
        <f t="shared" ref="N37:N68" si="1">(L37+M37)*J37</f>
        <v>5400</v>
      </c>
    </row>
    <row r="38" ht="32.25" spans="1:14">
      <c r="A38" s="5">
        <v>35</v>
      </c>
      <c r="B38" s="5" t="s">
        <v>48</v>
      </c>
      <c r="C38" s="6" t="s">
        <v>119</v>
      </c>
      <c r="D38" s="7" t="s">
        <v>120</v>
      </c>
      <c r="E38" s="5" t="s">
        <v>51</v>
      </c>
      <c r="F38" s="5" t="s">
        <v>121</v>
      </c>
      <c r="G38" s="5" t="s">
        <v>67</v>
      </c>
      <c r="H38" s="5" t="s">
        <v>122</v>
      </c>
      <c r="I38" s="8" t="s">
        <v>55</v>
      </c>
      <c r="J38" s="5">
        <v>1</v>
      </c>
      <c r="K38" s="5">
        <v>210000</v>
      </c>
      <c r="L38" s="5">
        <v>13689</v>
      </c>
      <c r="M38" s="5">
        <v>20534</v>
      </c>
      <c r="N38" s="5">
        <f t="shared" si="1"/>
        <v>34223</v>
      </c>
    </row>
    <row r="39" ht="33" spans="1:14">
      <c r="A39" s="5">
        <v>36</v>
      </c>
      <c r="B39" s="5" t="s">
        <v>48</v>
      </c>
      <c r="C39" s="6" t="s">
        <v>119</v>
      </c>
      <c r="D39" s="7" t="s">
        <v>120</v>
      </c>
      <c r="E39" s="5" t="s">
        <v>51</v>
      </c>
      <c r="F39" s="5" t="s">
        <v>70</v>
      </c>
      <c r="G39" s="5" t="s">
        <v>123</v>
      </c>
      <c r="H39" s="5" t="s">
        <v>124</v>
      </c>
      <c r="I39" s="8" t="s">
        <v>78</v>
      </c>
      <c r="J39" s="5">
        <v>1</v>
      </c>
      <c r="K39" s="5">
        <v>177800</v>
      </c>
      <c r="L39" s="5">
        <v>16401</v>
      </c>
      <c r="M39" s="5">
        <v>24602</v>
      </c>
      <c r="N39" s="5">
        <f t="shared" si="1"/>
        <v>41003</v>
      </c>
    </row>
    <row r="40" ht="21.75" spans="1:14">
      <c r="A40" s="5">
        <v>37</v>
      </c>
      <c r="B40" s="5" t="s">
        <v>48</v>
      </c>
      <c r="C40" s="6" t="s">
        <v>119</v>
      </c>
      <c r="D40" s="7" t="s">
        <v>120</v>
      </c>
      <c r="E40" s="5" t="s">
        <v>58</v>
      </c>
      <c r="F40" s="5" t="s">
        <v>59</v>
      </c>
      <c r="G40" s="5" t="s">
        <v>76</v>
      </c>
      <c r="H40" s="5" t="s">
        <v>125</v>
      </c>
      <c r="I40" s="8" t="s">
        <v>126</v>
      </c>
      <c r="J40" s="5">
        <v>1</v>
      </c>
      <c r="K40" s="5">
        <v>8600</v>
      </c>
      <c r="L40" s="5">
        <v>1200</v>
      </c>
      <c r="M40" s="5">
        <v>1800</v>
      </c>
      <c r="N40" s="5">
        <f t="shared" si="1"/>
        <v>3000</v>
      </c>
    </row>
    <row r="41" ht="23.25" spans="1:14">
      <c r="A41" s="5">
        <v>38</v>
      </c>
      <c r="B41" s="5" t="s">
        <v>48</v>
      </c>
      <c r="C41" s="6" t="s">
        <v>119</v>
      </c>
      <c r="D41" s="7" t="s">
        <v>120</v>
      </c>
      <c r="E41" s="5" t="s">
        <v>115</v>
      </c>
      <c r="F41" s="5" t="s">
        <v>116</v>
      </c>
      <c r="G41" s="5" t="s">
        <v>127</v>
      </c>
      <c r="H41" s="5" t="s">
        <v>128</v>
      </c>
      <c r="I41" s="8" t="s">
        <v>78</v>
      </c>
      <c r="J41" s="5">
        <v>1</v>
      </c>
      <c r="K41" s="5">
        <v>18000</v>
      </c>
      <c r="L41" s="5">
        <v>2304</v>
      </c>
      <c r="M41" s="5">
        <v>3456</v>
      </c>
      <c r="N41" s="5">
        <f t="shared" si="1"/>
        <v>5760</v>
      </c>
    </row>
    <row r="42" ht="22.5" spans="1:14">
      <c r="A42" s="5">
        <v>39</v>
      </c>
      <c r="B42" s="5" t="s">
        <v>48</v>
      </c>
      <c r="C42" s="6" t="s">
        <v>119</v>
      </c>
      <c r="D42" s="7" t="s">
        <v>120</v>
      </c>
      <c r="E42" s="5" t="s">
        <v>43</v>
      </c>
      <c r="F42" s="5" t="s">
        <v>59</v>
      </c>
      <c r="G42" s="5" t="s">
        <v>129</v>
      </c>
      <c r="H42" s="5" t="s">
        <v>130</v>
      </c>
      <c r="I42" s="8" t="s">
        <v>78</v>
      </c>
      <c r="J42" s="5">
        <v>1</v>
      </c>
      <c r="K42" s="5">
        <v>8500</v>
      </c>
      <c r="L42" s="5">
        <v>1200</v>
      </c>
      <c r="M42" s="5">
        <v>1800</v>
      </c>
      <c r="N42" s="5">
        <f t="shared" si="1"/>
        <v>3000</v>
      </c>
    </row>
    <row r="43" ht="22.5" spans="1:14">
      <c r="A43" s="5">
        <v>40</v>
      </c>
      <c r="B43" s="5" t="s">
        <v>48</v>
      </c>
      <c r="C43" s="6" t="s">
        <v>119</v>
      </c>
      <c r="D43" s="7" t="s">
        <v>120</v>
      </c>
      <c r="E43" s="5" t="s">
        <v>58</v>
      </c>
      <c r="F43" s="5" t="s">
        <v>82</v>
      </c>
      <c r="G43" s="5" t="s">
        <v>60</v>
      </c>
      <c r="H43" s="5" t="s">
        <v>92</v>
      </c>
      <c r="I43" s="8" t="s">
        <v>84</v>
      </c>
      <c r="J43" s="5">
        <v>1</v>
      </c>
      <c r="K43" s="5">
        <v>8800</v>
      </c>
      <c r="L43" s="5">
        <v>1533</v>
      </c>
      <c r="M43" s="5">
        <v>2300</v>
      </c>
      <c r="N43" s="5">
        <f t="shared" si="1"/>
        <v>3833</v>
      </c>
    </row>
    <row r="44" ht="22.5" spans="1:14">
      <c r="A44" s="5">
        <v>41</v>
      </c>
      <c r="B44" s="5" t="s">
        <v>18</v>
      </c>
      <c r="C44" s="6" t="s">
        <v>131</v>
      </c>
      <c r="D44" s="7" t="s">
        <v>132</v>
      </c>
      <c r="E44" s="5" t="s">
        <v>58</v>
      </c>
      <c r="F44" s="5" t="s">
        <v>82</v>
      </c>
      <c r="G44" s="5" t="s">
        <v>60</v>
      </c>
      <c r="H44" s="5" t="s">
        <v>92</v>
      </c>
      <c r="I44" s="8" t="s">
        <v>84</v>
      </c>
      <c r="J44" s="5">
        <v>1</v>
      </c>
      <c r="K44" s="5">
        <v>8500</v>
      </c>
      <c r="L44" s="5">
        <v>1533</v>
      </c>
      <c r="M44" s="5">
        <v>2300</v>
      </c>
      <c r="N44" s="5">
        <f t="shared" si="1"/>
        <v>3833</v>
      </c>
    </row>
    <row r="45" ht="22.5" spans="1:14">
      <c r="A45" s="5">
        <v>42</v>
      </c>
      <c r="B45" s="5" t="s">
        <v>18</v>
      </c>
      <c r="C45" s="6" t="s">
        <v>131</v>
      </c>
      <c r="D45" s="7" t="s">
        <v>132</v>
      </c>
      <c r="E45" s="5" t="s">
        <v>58</v>
      </c>
      <c r="F45" s="5" t="s">
        <v>89</v>
      </c>
      <c r="G45" s="5" t="s">
        <v>60</v>
      </c>
      <c r="H45" s="5" t="s">
        <v>90</v>
      </c>
      <c r="I45" s="8" t="s">
        <v>84</v>
      </c>
      <c r="J45" s="5">
        <v>1</v>
      </c>
      <c r="K45" s="5">
        <v>10500</v>
      </c>
      <c r="L45" s="5">
        <v>1533</v>
      </c>
      <c r="M45" s="5">
        <v>2300</v>
      </c>
      <c r="N45" s="5">
        <f t="shared" si="1"/>
        <v>3833</v>
      </c>
    </row>
    <row r="46" ht="22.5" spans="1:14">
      <c r="A46" s="5">
        <v>43</v>
      </c>
      <c r="B46" s="5" t="s">
        <v>18</v>
      </c>
      <c r="C46" s="6" t="s">
        <v>131</v>
      </c>
      <c r="D46" s="7" t="s">
        <v>132</v>
      </c>
      <c r="E46" s="5" t="s">
        <v>43</v>
      </c>
      <c r="F46" s="5" t="s">
        <v>89</v>
      </c>
      <c r="G46" s="5" t="s">
        <v>45</v>
      </c>
      <c r="H46" s="5" t="s">
        <v>46</v>
      </c>
      <c r="I46" s="8" t="s">
        <v>84</v>
      </c>
      <c r="J46" s="5">
        <v>1</v>
      </c>
      <c r="K46" s="5">
        <v>9000</v>
      </c>
      <c r="L46" s="5">
        <v>1400</v>
      </c>
      <c r="M46" s="5">
        <v>2100</v>
      </c>
      <c r="N46" s="5">
        <f t="shared" si="1"/>
        <v>3500</v>
      </c>
    </row>
    <row r="47" ht="33" spans="1:14">
      <c r="A47" s="5">
        <v>44</v>
      </c>
      <c r="B47" s="5" t="s">
        <v>18</v>
      </c>
      <c r="C47" s="6" t="s">
        <v>131</v>
      </c>
      <c r="D47" s="7" t="s">
        <v>132</v>
      </c>
      <c r="E47" s="5" t="s">
        <v>51</v>
      </c>
      <c r="F47" s="5" t="s">
        <v>70</v>
      </c>
      <c r="G47" s="5" t="s">
        <v>123</v>
      </c>
      <c r="H47" s="5" t="s">
        <v>124</v>
      </c>
      <c r="I47" s="8" t="s">
        <v>62</v>
      </c>
      <c r="J47" s="5">
        <v>1</v>
      </c>
      <c r="K47" s="5">
        <v>175000</v>
      </c>
      <c r="L47" s="5">
        <v>16401</v>
      </c>
      <c r="M47" s="5">
        <v>24602</v>
      </c>
      <c r="N47" s="5">
        <f t="shared" si="1"/>
        <v>41003</v>
      </c>
    </row>
    <row r="48" ht="22.5" spans="1:14">
      <c r="A48" s="5">
        <v>45</v>
      </c>
      <c r="B48" s="5" t="s">
        <v>18</v>
      </c>
      <c r="C48" s="6" t="s">
        <v>133</v>
      </c>
      <c r="D48" s="7" t="s">
        <v>134</v>
      </c>
      <c r="E48" s="5" t="s">
        <v>43</v>
      </c>
      <c r="F48" s="5" t="s">
        <v>75</v>
      </c>
      <c r="G48" s="5" t="s">
        <v>45</v>
      </c>
      <c r="H48" s="5" t="s">
        <v>135</v>
      </c>
      <c r="I48" s="8" t="s">
        <v>55</v>
      </c>
      <c r="J48" s="5">
        <v>1</v>
      </c>
      <c r="K48" s="5">
        <v>10500</v>
      </c>
      <c r="L48" s="5">
        <v>1400</v>
      </c>
      <c r="M48" s="5">
        <v>2100</v>
      </c>
      <c r="N48" s="5">
        <f t="shared" si="1"/>
        <v>3500</v>
      </c>
    </row>
    <row r="49" ht="33" spans="1:14">
      <c r="A49" s="5">
        <v>46</v>
      </c>
      <c r="B49" s="5" t="s">
        <v>18</v>
      </c>
      <c r="C49" s="6" t="s">
        <v>133</v>
      </c>
      <c r="D49" s="7" t="s">
        <v>134</v>
      </c>
      <c r="E49" s="5" t="s">
        <v>136</v>
      </c>
      <c r="F49" s="5" t="s">
        <v>121</v>
      </c>
      <c r="G49" s="5" t="s">
        <v>137</v>
      </c>
      <c r="H49" s="5" t="s">
        <v>138</v>
      </c>
      <c r="I49" s="8" t="s">
        <v>55</v>
      </c>
      <c r="J49" s="5">
        <v>1</v>
      </c>
      <c r="K49" s="5">
        <v>19000</v>
      </c>
      <c r="L49" s="5">
        <v>3264</v>
      </c>
      <c r="M49" s="5">
        <v>4896</v>
      </c>
      <c r="N49" s="5">
        <f t="shared" si="1"/>
        <v>8160</v>
      </c>
    </row>
    <row r="50" ht="22.5" spans="1:14">
      <c r="A50" s="5">
        <v>47</v>
      </c>
      <c r="B50" s="5" t="s">
        <v>18</v>
      </c>
      <c r="C50" s="6" t="s">
        <v>133</v>
      </c>
      <c r="D50" s="7" t="s">
        <v>134</v>
      </c>
      <c r="E50" s="5" t="s">
        <v>58</v>
      </c>
      <c r="F50" s="5" t="s">
        <v>75</v>
      </c>
      <c r="G50" s="5" t="s">
        <v>60</v>
      </c>
      <c r="H50" s="5" t="s">
        <v>101</v>
      </c>
      <c r="I50" s="8" t="s">
        <v>55</v>
      </c>
      <c r="J50" s="5">
        <v>1</v>
      </c>
      <c r="K50" s="5">
        <v>12500</v>
      </c>
      <c r="L50" s="5">
        <v>1533</v>
      </c>
      <c r="M50" s="5">
        <v>2300</v>
      </c>
      <c r="N50" s="5">
        <f t="shared" si="1"/>
        <v>3833</v>
      </c>
    </row>
    <row r="51" ht="23.25" spans="1:14">
      <c r="A51" s="5">
        <v>48</v>
      </c>
      <c r="B51" s="5" t="s">
        <v>18</v>
      </c>
      <c r="C51" s="6" t="s">
        <v>139</v>
      </c>
      <c r="D51" s="7" t="s">
        <v>140</v>
      </c>
      <c r="E51" s="5" t="s">
        <v>110</v>
      </c>
      <c r="F51" s="5" t="s">
        <v>111</v>
      </c>
      <c r="G51" s="5" t="s">
        <v>112</v>
      </c>
      <c r="H51" s="5" t="s">
        <v>113</v>
      </c>
      <c r="I51" s="8" t="s">
        <v>55</v>
      </c>
      <c r="J51" s="5">
        <v>3</v>
      </c>
      <c r="K51" s="5">
        <v>93000</v>
      </c>
      <c r="L51" s="5">
        <v>12660</v>
      </c>
      <c r="M51" s="5">
        <v>33840</v>
      </c>
      <c r="N51" s="5">
        <f t="shared" si="1"/>
        <v>139500</v>
      </c>
    </row>
    <row r="52" ht="23.25" spans="1:14">
      <c r="A52" s="5">
        <v>49</v>
      </c>
      <c r="B52" s="5" t="s">
        <v>18</v>
      </c>
      <c r="C52" s="6" t="s">
        <v>133</v>
      </c>
      <c r="D52" s="7" t="s">
        <v>134</v>
      </c>
      <c r="E52" s="5" t="s">
        <v>110</v>
      </c>
      <c r="F52" s="5" t="s">
        <v>111</v>
      </c>
      <c r="G52" s="5" t="s">
        <v>112</v>
      </c>
      <c r="H52" s="5" t="s">
        <v>113</v>
      </c>
      <c r="I52" s="8" t="s">
        <v>55</v>
      </c>
      <c r="J52" s="5">
        <v>1</v>
      </c>
      <c r="K52" s="5">
        <v>93000</v>
      </c>
      <c r="L52" s="5">
        <v>12660</v>
      </c>
      <c r="M52" s="5">
        <v>33840</v>
      </c>
      <c r="N52" s="5">
        <f t="shared" si="1"/>
        <v>46500</v>
      </c>
    </row>
    <row r="53" ht="22.5" spans="1:14">
      <c r="A53" s="5">
        <v>50</v>
      </c>
      <c r="B53" s="5" t="s">
        <v>18</v>
      </c>
      <c r="C53" s="6" t="s">
        <v>141</v>
      </c>
      <c r="D53" s="7" t="s">
        <v>93</v>
      </c>
      <c r="E53" s="5" t="s">
        <v>142</v>
      </c>
      <c r="F53" s="5" t="s">
        <v>143</v>
      </c>
      <c r="G53" s="5" t="s">
        <v>144</v>
      </c>
      <c r="H53" s="5" t="s">
        <v>145</v>
      </c>
      <c r="I53" s="8" t="s">
        <v>146</v>
      </c>
      <c r="J53" s="5">
        <v>1</v>
      </c>
      <c r="K53" s="5">
        <v>26400</v>
      </c>
      <c r="L53" s="5">
        <v>1680</v>
      </c>
      <c r="M53" s="5">
        <v>2520</v>
      </c>
      <c r="N53" s="5">
        <f t="shared" si="1"/>
        <v>4200</v>
      </c>
    </row>
    <row r="54" ht="33" spans="1:14">
      <c r="A54" s="5">
        <v>51</v>
      </c>
      <c r="B54" s="5" t="s">
        <v>18</v>
      </c>
      <c r="C54" s="6" t="s">
        <v>133</v>
      </c>
      <c r="D54" s="7" t="s">
        <v>134</v>
      </c>
      <c r="E54" s="5" t="s">
        <v>147</v>
      </c>
      <c r="F54" s="5" t="s">
        <v>148</v>
      </c>
      <c r="G54" s="5" t="s">
        <v>149</v>
      </c>
      <c r="H54" s="5" t="s">
        <v>150</v>
      </c>
      <c r="I54" s="8" t="s">
        <v>114</v>
      </c>
      <c r="J54" s="5">
        <v>1</v>
      </c>
      <c r="K54" s="5">
        <v>58000</v>
      </c>
      <c r="L54" s="5">
        <v>8000</v>
      </c>
      <c r="M54" s="5">
        <v>12000</v>
      </c>
      <c r="N54" s="5">
        <f t="shared" si="1"/>
        <v>20000</v>
      </c>
    </row>
    <row r="55" ht="23.25" spans="1:14">
      <c r="A55" s="5">
        <v>52</v>
      </c>
      <c r="B55" s="5" t="s">
        <v>18</v>
      </c>
      <c r="C55" s="6" t="s">
        <v>133</v>
      </c>
      <c r="D55" s="7" t="s">
        <v>134</v>
      </c>
      <c r="E55" s="5" t="s">
        <v>51</v>
      </c>
      <c r="F55" s="5" t="s">
        <v>52</v>
      </c>
      <c r="G55" s="5" t="s">
        <v>53</v>
      </c>
      <c r="H55" s="5" t="s">
        <v>151</v>
      </c>
      <c r="I55" s="8" t="s">
        <v>55</v>
      </c>
      <c r="J55" s="5">
        <v>1</v>
      </c>
      <c r="K55" s="5">
        <v>172000</v>
      </c>
      <c r="L55" s="5">
        <v>16401</v>
      </c>
      <c r="M55" s="5">
        <v>24602</v>
      </c>
      <c r="N55" s="5">
        <f t="shared" si="1"/>
        <v>41003</v>
      </c>
    </row>
    <row r="56" ht="23.25" spans="1:14">
      <c r="A56" s="5">
        <v>53</v>
      </c>
      <c r="B56" s="5" t="s">
        <v>152</v>
      </c>
      <c r="C56" s="6" t="s">
        <v>153</v>
      </c>
      <c r="D56" s="7" t="s">
        <v>154</v>
      </c>
      <c r="E56" s="5" t="s">
        <v>115</v>
      </c>
      <c r="F56" s="5" t="s">
        <v>116</v>
      </c>
      <c r="G56" s="5" t="s">
        <v>155</v>
      </c>
      <c r="H56" s="5" t="s">
        <v>156</v>
      </c>
      <c r="I56" s="8" t="s">
        <v>157</v>
      </c>
      <c r="J56" s="5">
        <v>1</v>
      </c>
      <c r="K56" s="5">
        <v>6600</v>
      </c>
      <c r="L56" s="5">
        <v>998</v>
      </c>
      <c r="M56" s="5">
        <v>1497</v>
      </c>
      <c r="N56" s="5">
        <f t="shared" si="1"/>
        <v>2495</v>
      </c>
    </row>
    <row r="57" ht="32.25" spans="1:14">
      <c r="A57" s="5">
        <v>54</v>
      </c>
      <c r="B57" s="5" t="s">
        <v>152</v>
      </c>
      <c r="C57" s="6" t="s">
        <v>153</v>
      </c>
      <c r="D57" s="7" t="s">
        <v>154</v>
      </c>
      <c r="E57" s="5" t="s">
        <v>51</v>
      </c>
      <c r="F57" s="5" t="s">
        <v>70</v>
      </c>
      <c r="G57" s="5" t="s">
        <v>158</v>
      </c>
      <c r="H57" s="5" t="s">
        <v>159</v>
      </c>
      <c r="I57" s="8" t="s">
        <v>62</v>
      </c>
      <c r="J57" s="5">
        <v>1</v>
      </c>
      <c r="K57" s="5">
        <v>76000</v>
      </c>
      <c r="L57" s="5">
        <v>8708</v>
      </c>
      <c r="M57" s="5">
        <v>13062</v>
      </c>
      <c r="N57" s="5">
        <f t="shared" si="1"/>
        <v>21770</v>
      </c>
    </row>
    <row r="58" ht="22.5" spans="1:14">
      <c r="A58" s="5">
        <v>55</v>
      </c>
      <c r="B58" s="5" t="s">
        <v>152</v>
      </c>
      <c r="C58" s="6" t="s">
        <v>153</v>
      </c>
      <c r="D58" s="7" t="s">
        <v>154</v>
      </c>
      <c r="E58" s="5" t="s">
        <v>43</v>
      </c>
      <c r="F58" s="5" t="s">
        <v>59</v>
      </c>
      <c r="G58" s="5" t="s">
        <v>160</v>
      </c>
      <c r="H58" s="5" t="s">
        <v>161</v>
      </c>
      <c r="I58" s="8" t="s">
        <v>62</v>
      </c>
      <c r="J58" s="5">
        <v>1</v>
      </c>
      <c r="K58" s="5">
        <v>6200</v>
      </c>
      <c r="L58" s="5">
        <v>600</v>
      </c>
      <c r="M58" s="5">
        <v>900</v>
      </c>
      <c r="N58" s="5">
        <f t="shared" si="1"/>
        <v>1500</v>
      </c>
    </row>
    <row r="59" ht="21.75" spans="1:14">
      <c r="A59" s="5">
        <v>56</v>
      </c>
      <c r="B59" s="5" t="s">
        <v>152</v>
      </c>
      <c r="C59" s="6" t="s">
        <v>153</v>
      </c>
      <c r="D59" s="7" t="s">
        <v>154</v>
      </c>
      <c r="E59" s="5" t="s">
        <v>58</v>
      </c>
      <c r="F59" s="5" t="s">
        <v>59</v>
      </c>
      <c r="G59" s="5" t="s">
        <v>162</v>
      </c>
      <c r="H59" s="5" t="s">
        <v>163</v>
      </c>
      <c r="I59" s="8" t="s">
        <v>62</v>
      </c>
      <c r="J59" s="5">
        <v>1</v>
      </c>
      <c r="K59" s="5">
        <v>5800</v>
      </c>
      <c r="L59" s="5">
        <v>620</v>
      </c>
      <c r="M59" s="5">
        <v>930</v>
      </c>
      <c r="N59" s="5">
        <f t="shared" si="1"/>
        <v>1550</v>
      </c>
    </row>
    <row r="60" ht="22.5" spans="1:14">
      <c r="A60" s="5">
        <v>57</v>
      </c>
      <c r="B60" s="5" t="s">
        <v>29</v>
      </c>
      <c r="C60" s="6" t="s">
        <v>164</v>
      </c>
      <c r="D60" s="7" t="s">
        <v>165</v>
      </c>
      <c r="E60" s="5" t="s">
        <v>166</v>
      </c>
      <c r="F60" s="5" t="s">
        <v>167</v>
      </c>
      <c r="G60" s="5" t="s">
        <v>168</v>
      </c>
      <c r="H60" s="5" t="s">
        <v>169</v>
      </c>
      <c r="I60" s="8" t="s">
        <v>170</v>
      </c>
      <c r="J60" s="5">
        <v>5</v>
      </c>
      <c r="K60" s="5">
        <v>112000</v>
      </c>
      <c r="L60" s="5">
        <v>19333</v>
      </c>
      <c r="M60" s="5">
        <v>29000</v>
      </c>
      <c r="N60" s="5">
        <f t="shared" si="1"/>
        <v>241665</v>
      </c>
    </row>
    <row r="61" ht="23.25" spans="1:14">
      <c r="A61" s="5">
        <v>58</v>
      </c>
      <c r="B61" s="5" t="s">
        <v>40</v>
      </c>
      <c r="C61" s="6" t="s">
        <v>171</v>
      </c>
      <c r="D61" s="7" t="s">
        <v>172</v>
      </c>
      <c r="E61" s="5" t="s">
        <v>51</v>
      </c>
      <c r="F61" s="5" t="s">
        <v>52</v>
      </c>
      <c r="G61" s="5" t="s">
        <v>53</v>
      </c>
      <c r="H61" s="5" t="s">
        <v>173</v>
      </c>
      <c r="I61" s="8" t="s">
        <v>55</v>
      </c>
      <c r="J61" s="5">
        <v>1</v>
      </c>
      <c r="K61" s="5">
        <v>184200</v>
      </c>
      <c r="L61" s="5">
        <v>16401</v>
      </c>
      <c r="M61" s="5">
        <v>24602</v>
      </c>
      <c r="N61" s="5">
        <f t="shared" si="1"/>
        <v>41003</v>
      </c>
    </row>
    <row r="62" ht="22.5" spans="1:14">
      <c r="A62" s="5">
        <v>59</v>
      </c>
      <c r="B62" s="5" t="s">
        <v>40</v>
      </c>
      <c r="C62" s="6" t="s">
        <v>174</v>
      </c>
      <c r="D62" s="7" t="s">
        <v>172</v>
      </c>
      <c r="E62" s="5" t="s">
        <v>58</v>
      </c>
      <c r="F62" s="5" t="s">
        <v>75</v>
      </c>
      <c r="G62" s="5" t="s">
        <v>60</v>
      </c>
      <c r="H62" s="5" t="s">
        <v>101</v>
      </c>
      <c r="I62" s="8" t="s">
        <v>55</v>
      </c>
      <c r="J62" s="5">
        <v>1</v>
      </c>
      <c r="K62" s="5">
        <v>12500</v>
      </c>
      <c r="L62" s="5">
        <v>1533</v>
      </c>
      <c r="M62" s="5">
        <v>2300</v>
      </c>
      <c r="N62" s="5">
        <f t="shared" si="1"/>
        <v>3833</v>
      </c>
    </row>
    <row r="63" ht="22.5" spans="1:14">
      <c r="A63" s="5">
        <v>60</v>
      </c>
      <c r="B63" s="5" t="s">
        <v>40</v>
      </c>
      <c r="C63" s="6" t="s">
        <v>174</v>
      </c>
      <c r="D63" s="7" t="s">
        <v>172</v>
      </c>
      <c r="E63" s="5" t="s">
        <v>58</v>
      </c>
      <c r="F63" s="5" t="s">
        <v>75</v>
      </c>
      <c r="G63" s="5" t="s">
        <v>60</v>
      </c>
      <c r="H63" s="5" t="s">
        <v>175</v>
      </c>
      <c r="I63" s="8" t="s">
        <v>55</v>
      </c>
      <c r="J63" s="5">
        <v>1</v>
      </c>
      <c r="K63" s="5">
        <v>11500</v>
      </c>
      <c r="L63" s="5">
        <v>1533</v>
      </c>
      <c r="M63" s="5">
        <v>2300</v>
      </c>
      <c r="N63" s="5">
        <f t="shared" si="1"/>
        <v>3833</v>
      </c>
    </row>
    <row r="64" ht="23.25" spans="1:14">
      <c r="A64" s="5">
        <v>61</v>
      </c>
      <c r="B64" s="5" t="s">
        <v>176</v>
      </c>
      <c r="C64" s="6" t="s">
        <v>177</v>
      </c>
      <c r="D64" s="7" t="s">
        <v>178</v>
      </c>
      <c r="E64" s="5" t="s">
        <v>110</v>
      </c>
      <c r="F64" s="5" t="s">
        <v>111</v>
      </c>
      <c r="G64" s="5" t="s">
        <v>112</v>
      </c>
      <c r="H64" s="5" t="s">
        <v>113</v>
      </c>
      <c r="I64" s="8" t="s">
        <v>55</v>
      </c>
      <c r="J64" s="5">
        <v>1</v>
      </c>
      <c r="K64" s="5">
        <v>91000</v>
      </c>
      <c r="L64" s="5">
        <v>11660</v>
      </c>
      <c r="M64" s="5">
        <v>33840</v>
      </c>
      <c r="N64" s="5">
        <f t="shared" si="1"/>
        <v>45500</v>
      </c>
    </row>
    <row r="65" ht="22.5" spans="1:14">
      <c r="A65" s="5">
        <v>62</v>
      </c>
      <c r="B65" s="5" t="s">
        <v>29</v>
      </c>
      <c r="C65" s="6" t="s">
        <v>179</v>
      </c>
      <c r="D65" s="7" t="s">
        <v>180</v>
      </c>
      <c r="E65" s="5" t="s">
        <v>58</v>
      </c>
      <c r="F65" s="5" t="s">
        <v>75</v>
      </c>
      <c r="G65" s="5" t="s">
        <v>60</v>
      </c>
      <c r="H65" s="5" t="s">
        <v>101</v>
      </c>
      <c r="I65" s="8" t="s">
        <v>55</v>
      </c>
      <c r="J65" s="5">
        <v>1</v>
      </c>
      <c r="K65" s="5">
        <v>12500</v>
      </c>
      <c r="L65" s="5">
        <v>1533</v>
      </c>
      <c r="M65" s="5">
        <v>2300</v>
      </c>
      <c r="N65" s="5">
        <f t="shared" si="1"/>
        <v>3833</v>
      </c>
    </row>
    <row r="66" ht="23.25" spans="1:14">
      <c r="A66" s="5">
        <v>63</v>
      </c>
      <c r="B66" s="5" t="s">
        <v>176</v>
      </c>
      <c r="C66" s="6" t="s">
        <v>177</v>
      </c>
      <c r="D66" s="7" t="s">
        <v>178</v>
      </c>
      <c r="E66" s="5" t="s">
        <v>110</v>
      </c>
      <c r="F66" s="5" t="s">
        <v>111</v>
      </c>
      <c r="G66" s="5" t="s">
        <v>112</v>
      </c>
      <c r="H66" s="5" t="s">
        <v>113</v>
      </c>
      <c r="I66" s="8" t="s">
        <v>55</v>
      </c>
      <c r="J66" s="5">
        <v>1</v>
      </c>
      <c r="K66" s="5">
        <v>91000</v>
      </c>
      <c r="L66" s="5">
        <v>11660</v>
      </c>
      <c r="M66" s="5">
        <v>33840</v>
      </c>
      <c r="N66" s="5">
        <f t="shared" si="1"/>
        <v>45500</v>
      </c>
    </row>
    <row r="67" ht="23.25" spans="1:14">
      <c r="A67" s="5">
        <v>64</v>
      </c>
      <c r="B67" s="5" t="s">
        <v>29</v>
      </c>
      <c r="C67" s="6" t="s">
        <v>179</v>
      </c>
      <c r="D67" s="7" t="s">
        <v>180</v>
      </c>
      <c r="E67" s="5" t="s">
        <v>110</v>
      </c>
      <c r="F67" s="5" t="s">
        <v>111</v>
      </c>
      <c r="G67" s="5" t="s">
        <v>112</v>
      </c>
      <c r="H67" s="5" t="s">
        <v>113</v>
      </c>
      <c r="I67" s="8" t="s">
        <v>55</v>
      </c>
      <c r="J67" s="5">
        <v>1</v>
      </c>
      <c r="K67" s="5">
        <v>93000</v>
      </c>
      <c r="L67" s="5">
        <v>12660</v>
      </c>
      <c r="M67" s="5">
        <v>33840</v>
      </c>
      <c r="N67" s="5">
        <f t="shared" si="1"/>
        <v>46500</v>
      </c>
    </row>
    <row r="68" ht="22.5" spans="1:14">
      <c r="A68" s="5">
        <v>65</v>
      </c>
      <c r="B68" s="5" t="s">
        <v>29</v>
      </c>
      <c r="C68" s="6" t="s">
        <v>179</v>
      </c>
      <c r="D68" s="7" t="s">
        <v>180</v>
      </c>
      <c r="E68" s="5" t="s">
        <v>58</v>
      </c>
      <c r="F68" s="5" t="s">
        <v>75</v>
      </c>
      <c r="G68" s="5" t="s">
        <v>60</v>
      </c>
      <c r="H68" s="5" t="s">
        <v>101</v>
      </c>
      <c r="I68" s="8" t="s">
        <v>55</v>
      </c>
      <c r="J68" s="5">
        <v>1</v>
      </c>
      <c r="K68" s="5">
        <v>12500</v>
      </c>
      <c r="L68" s="5">
        <v>1533</v>
      </c>
      <c r="M68" s="5">
        <v>2300</v>
      </c>
      <c r="N68" s="5">
        <f t="shared" si="1"/>
        <v>3833</v>
      </c>
    </row>
    <row r="69" ht="23.25" spans="1:14">
      <c r="A69" s="5">
        <v>66</v>
      </c>
      <c r="B69" s="5" t="s">
        <v>176</v>
      </c>
      <c r="C69" s="6" t="s">
        <v>177</v>
      </c>
      <c r="D69" s="7" t="s">
        <v>178</v>
      </c>
      <c r="E69" s="5" t="s">
        <v>110</v>
      </c>
      <c r="F69" s="5" t="s">
        <v>111</v>
      </c>
      <c r="G69" s="5" t="s">
        <v>112</v>
      </c>
      <c r="H69" s="5" t="s">
        <v>113</v>
      </c>
      <c r="I69" s="8" t="s">
        <v>55</v>
      </c>
      <c r="J69" s="5">
        <v>1</v>
      </c>
      <c r="K69" s="5">
        <v>91000</v>
      </c>
      <c r="L69" s="5">
        <v>11660</v>
      </c>
      <c r="M69" s="5">
        <v>33840</v>
      </c>
      <c r="N69" s="5">
        <f t="shared" ref="N69:N100" si="2">(L69+M69)*J69</f>
        <v>45500</v>
      </c>
    </row>
    <row r="70" ht="23.25" spans="1:14">
      <c r="A70" s="5">
        <v>67</v>
      </c>
      <c r="B70" s="5" t="s">
        <v>176</v>
      </c>
      <c r="C70" s="6" t="s">
        <v>177</v>
      </c>
      <c r="D70" s="7" t="s">
        <v>178</v>
      </c>
      <c r="E70" s="5" t="s">
        <v>110</v>
      </c>
      <c r="F70" s="5" t="s">
        <v>111</v>
      </c>
      <c r="G70" s="5" t="s">
        <v>112</v>
      </c>
      <c r="H70" s="5" t="s">
        <v>113</v>
      </c>
      <c r="I70" s="8" t="s">
        <v>55</v>
      </c>
      <c r="J70" s="5">
        <v>1</v>
      </c>
      <c r="K70" s="5">
        <v>91000</v>
      </c>
      <c r="L70" s="5">
        <v>11660</v>
      </c>
      <c r="M70" s="5">
        <v>33840</v>
      </c>
      <c r="N70" s="5">
        <f t="shared" si="2"/>
        <v>45500</v>
      </c>
    </row>
    <row r="71" ht="23.25" spans="1:14">
      <c r="A71" s="5">
        <v>68</v>
      </c>
      <c r="B71" s="5" t="s">
        <v>176</v>
      </c>
      <c r="C71" s="6" t="s">
        <v>177</v>
      </c>
      <c r="D71" s="7" t="s">
        <v>178</v>
      </c>
      <c r="E71" s="5" t="s">
        <v>110</v>
      </c>
      <c r="F71" s="5" t="s">
        <v>111</v>
      </c>
      <c r="G71" s="5" t="s">
        <v>112</v>
      </c>
      <c r="H71" s="5" t="s">
        <v>113</v>
      </c>
      <c r="I71" s="8" t="s">
        <v>55</v>
      </c>
      <c r="J71" s="5">
        <v>1</v>
      </c>
      <c r="K71" s="5">
        <v>91000</v>
      </c>
      <c r="L71" s="5">
        <v>11660</v>
      </c>
      <c r="M71" s="5">
        <v>33840</v>
      </c>
      <c r="N71" s="5">
        <f t="shared" si="2"/>
        <v>45500</v>
      </c>
    </row>
    <row r="72" ht="22.5" spans="1:14">
      <c r="A72" s="5">
        <v>69</v>
      </c>
      <c r="B72" s="5" t="s">
        <v>29</v>
      </c>
      <c r="C72" s="6" t="s">
        <v>181</v>
      </c>
      <c r="D72" s="7" t="s">
        <v>182</v>
      </c>
      <c r="E72" s="5" t="s">
        <v>51</v>
      </c>
      <c r="F72" s="5" t="s">
        <v>52</v>
      </c>
      <c r="G72" s="5" t="s">
        <v>158</v>
      </c>
      <c r="H72" s="5" t="s">
        <v>183</v>
      </c>
      <c r="I72" s="8" t="s">
        <v>78</v>
      </c>
      <c r="J72" s="5">
        <v>1</v>
      </c>
      <c r="K72" s="5">
        <v>67600</v>
      </c>
      <c r="L72" s="5">
        <v>8708</v>
      </c>
      <c r="M72" s="5">
        <v>13062</v>
      </c>
      <c r="N72" s="5">
        <f t="shared" si="2"/>
        <v>21770</v>
      </c>
    </row>
    <row r="73" ht="23.25" spans="1:14">
      <c r="A73" s="5">
        <v>70</v>
      </c>
      <c r="B73" s="5" t="s">
        <v>29</v>
      </c>
      <c r="C73" s="6" t="s">
        <v>184</v>
      </c>
      <c r="D73" s="7" t="s">
        <v>185</v>
      </c>
      <c r="E73" s="5" t="s">
        <v>110</v>
      </c>
      <c r="F73" s="5" t="s">
        <v>111</v>
      </c>
      <c r="G73" s="5" t="s">
        <v>112</v>
      </c>
      <c r="H73" s="5" t="s">
        <v>113</v>
      </c>
      <c r="I73" s="8" t="s">
        <v>114</v>
      </c>
      <c r="J73" s="5">
        <v>1</v>
      </c>
      <c r="K73" s="5">
        <v>92000</v>
      </c>
      <c r="L73" s="5">
        <v>12160</v>
      </c>
      <c r="M73" s="5">
        <v>33840</v>
      </c>
      <c r="N73" s="5">
        <f t="shared" si="2"/>
        <v>46000</v>
      </c>
    </row>
    <row r="74" ht="22.5" spans="1:14">
      <c r="A74" s="5">
        <v>71</v>
      </c>
      <c r="B74" s="5" t="s">
        <v>48</v>
      </c>
      <c r="C74" s="6" t="s">
        <v>186</v>
      </c>
      <c r="D74" s="7" t="s">
        <v>50</v>
      </c>
      <c r="E74" s="5" t="s">
        <v>58</v>
      </c>
      <c r="F74" s="5" t="s">
        <v>187</v>
      </c>
      <c r="G74" s="5" t="s">
        <v>60</v>
      </c>
      <c r="H74" s="5" t="s">
        <v>80</v>
      </c>
      <c r="I74" s="8" t="s">
        <v>188</v>
      </c>
      <c r="J74" s="5">
        <v>1</v>
      </c>
      <c r="K74" s="5">
        <v>15800</v>
      </c>
      <c r="L74" s="5">
        <v>1533</v>
      </c>
      <c r="M74" s="5">
        <v>2300</v>
      </c>
      <c r="N74" s="5">
        <f t="shared" si="2"/>
        <v>3833</v>
      </c>
    </row>
    <row r="75" ht="22.5" spans="1:14">
      <c r="A75" s="5">
        <v>72</v>
      </c>
      <c r="B75" s="5" t="s">
        <v>40</v>
      </c>
      <c r="C75" s="6" t="s">
        <v>189</v>
      </c>
      <c r="D75" s="7" t="s">
        <v>190</v>
      </c>
      <c r="E75" s="5" t="s">
        <v>43</v>
      </c>
      <c r="F75" s="5" t="s">
        <v>59</v>
      </c>
      <c r="G75" s="5" t="s">
        <v>45</v>
      </c>
      <c r="H75" s="5" t="s">
        <v>107</v>
      </c>
      <c r="I75" s="8" t="s">
        <v>62</v>
      </c>
      <c r="J75" s="5">
        <v>1</v>
      </c>
      <c r="K75" s="5">
        <v>9700</v>
      </c>
      <c r="L75" s="5">
        <v>1400</v>
      </c>
      <c r="M75" s="5">
        <v>2100</v>
      </c>
      <c r="N75" s="5">
        <f t="shared" si="2"/>
        <v>3500</v>
      </c>
    </row>
    <row r="76" ht="22.5" spans="1:14">
      <c r="A76" s="5">
        <v>73</v>
      </c>
      <c r="B76" s="5" t="s">
        <v>40</v>
      </c>
      <c r="C76" s="6" t="s">
        <v>189</v>
      </c>
      <c r="D76" s="7" t="s">
        <v>190</v>
      </c>
      <c r="E76" s="5" t="s">
        <v>43</v>
      </c>
      <c r="F76" s="5" t="s">
        <v>59</v>
      </c>
      <c r="G76" s="5" t="s">
        <v>45</v>
      </c>
      <c r="H76" s="5" t="s">
        <v>107</v>
      </c>
      <c r="I76" s="8" t="s">
        <v>78</v>
      </c>
      <c r="J76" s="5">
        <v>1</v>
      </c>
      <c r="K76" s="5">
        <v>9500</v>
      </c>
      <c r="L76" s="5">
        <v>1400</v>
      </c>
      <c r="M76" s="5">
        <v>2100</v>
      </c>
      <c r="N76" s="5">
        <f t="shared" si="2"/>
        <v>3500</v>
      </c>
    </row>
    <row r="77" ht="22.5" spans="1:14">
      <c r="A77" s="5">
        <v>74</v>
      </c>
      <c r="B77" s="5" t="s">
        <v>40</v>
      </c>
      <c r="C77" s="6" t="s">
        <v>189</v>
      </c>
      <c r="D77" s="7" t="s">
        <v>190</v>
      </c>
      <c r="E77" s="5" t="s">
        <v>58</v>
      </c>
      <c r="F77" s="5" t="s">
        <v>82</v>
      </c>
      <c r="G77" s="5" t="s">
        <v>60</v>
      </c>
      <c r="H77" s="5" t="s">
        <v>83</v>
      </c>
      <c r="I77" s="8" t="s">
        <v>84</v>
      </c>
      <c r="J77" s="5">
        <v>1</v>
      </c>
      <c r="K77" s="5">
        <v>9800</v>
      </c>
      <c r="L77" s="5">
        <v>1533</v>
      </c>
      <c r="M77" s="5">
        <v>2300</v>
      </c>
      <c r="N77" s="5">
        <f t="shared" si="2"/>
        <v>3833</v>
      </c>
    </row>
    <row r="78" ht="22.5" spans="1:14">
      <c r="A78" s="5">
        <v>75</v>
      </c>
      <c r="B78" s="5" t="s">
        <v>40</v>
      </c>
      <c r="C78" s="6" t="s">
        <v>189</v>
      </c>
      <c r="D78" s="7" t="s">
        <v>190</v>
      </c>
      <c r="E78" s="5" t="s">
        <v>58</v>
      </c>
      <c r="F78" s="5" t="s">
        <v>82</v>
      </c>
      <c r="G78" s="5" t="s">
        <v>60</v>
      </c>
      <c r="H78" s="5" t="s">
        <v>90</v>
      </c>
      <c r="I78" s="8" t="s">
        <v>84</v>
      </c>
      <c r="J78" s="5">
        <v>1</v>
      </c>
      <c r="K78" s="5">
        <v>10500</v>
      </c>
      <c r="L78" s="5">
        <v>1533</v>
      </c>
      <c r="M78" s="5">
        <v>2300</v>
      </c>
      <c r="N78" s="5">
        <f t="shared" si="2"/>
        <v>3833</v>
      </c>
    </row>
    <row r="79" ht="22.5" spans="1:14">
      <c r="A79" s="5">
        <v>76</v>
      </c>
      <c r="B79" s="5" t="s">
        <v>40</v>
      </c>
      <c r="C79" s="6" t="s">
        <v>189</v>
      </c>
      <c r="D79" s="7" t="s">
        <v>190</v>
      </c>
      <c r="E79" s="5" t="s">
        <v>58</v>
      </c>
      <c r="F79" s="5" t="s">
        <v>82</v>
      </c>
      <c r="G79" s="5" t="s">
        <v>60</v>
      </c>
      <c r="H79" s="5" t="s">
        <v>90</v>
      </c>
      <c r="I79" s="8" t="s">
        <v>84</v>
      </c>
      <c r="J79" s="5">
        <v>1</v>
      </c>
      <c r="K79" s="5">
        <v>10500</v>
      </c>
      <c r="L79" s="5">
        <v>1533</v>
      </c>
      <c r="M79" s="5">
        <v>2300</v>
      </c>
      <c r="N79" s="5">
        <f t="shared" si="2"/>
        <v>3833</v>
      </c>
    </row>
    <row r="80" ht="22.5" spans="1:14">
      <c r="A80" s="5">
        <v>77</v>
      </c>
      <c r="B80" s="5" t="s">
        <v>40</v>
      </c>
      <c r="C80" s="6" t="s">
        <v>189</v>
      </c>
      <c r="D80" s="7" t="s">
        <v>190</v>
      </c>
      <c r="E80" s="5" t="s">
        <v>95</v>
      </c>
      <c r="F80" s="5" t="s">
        <v>191</v>
      </c>
      <c r="G80" s="5" t="s">
        <v>97</v>
      </c>
      <c r="H80" s="5" t="s">
        <v>192</v>
      </c>
      <c r="I80" s="8" t="s">
        <v>193</v>
      </c>
      <c r="J80" s="5">
        <v>1</v>
      </c>
      <c r="K80" s="5">
        <v>13000</v>
      </c>
      <c r="L80" s="5">
        <v>1066</v>
      </c>
      <c r="M80" s="5">
        <v>1600</v>
      </c>
      <c r="N80" s="5">
        <f t="shared" si="2"/>
        <v>2666</v>
      </c>
    </row>
    <row r="81" ht="22.5" spans="1:14">
      <c r="A81" s="5">
        <v>78</v>
      </c>
      <c r="B81" s="5" t="s">
        <v>40</v>
      </c>
      <c r="C81" s="6" t="s">
        <v>189</v>
      </c>
      <c r="D81" s="7" t="s">
        <v>190</v>
      </c>
      <c r="E81" s="5" t="s">
        <v>43</v>
      </c>
      <c r="F81" s="5" t="s">
        <v>59</v>
      </c>
      <c r="G81" s="5" t="s">
        <v>45</v>
      </c>
      <c r="H81" s="5" t="s">
        <v>107</v>
      </c>
      <c r="I81" s="8" t="s">
        <v>78</v>
      </c>
      <c r="J81" s="5">
        <v>1</v>
      </c>
      <c r="K81" s="5">
        <v>9500</v>
      </c>
      <c r="L81" s="5">
        <v>1400</v>
      </c>
      <c r="M81" s="5">
        <v>2100</v>
      </c>
      <c r="N81" s="5">
        <f t="shared" si="2"/>
        <v>3500</v>
      </c>
    </row>
    <row r="82" ht="32.25" spans="1:14">
      <c r="A82" s="5">
        <v>79</v>
      </c>
      <c r="B82" s="5" t="s">
        <v>40</v>
      </c>
      <c r="C82" s="6" t="s">
        <v>189</v>
      </c>
      <c r="D82" s="7" t="s">
        <v>190</v>
      </c>
      <c r="E82" s="5" t="s">
        <v>51</v>
      </c>
      <c r="F82" s="5" t="s">
        <v>70</v>
      </c>
      <c r="G82" s="5" t="s">
        <v>53</v>
      </c>
      <c r="H82" s="5" t="s">
        <v>71</v>
      </c>
      <c r="I82" s="8" t="s">
        <v>194</v>
      </c>
      <c r="J82" s="5">
        <v>1</v>
      </c>
      <c r="K82" s="5">
        <v>168000</v>
      </c>
      <c r="L82" s="5">
        <v>16401</v>
      </c>
      <c r="M82" s="5">
        <v>24602</v>
      </c>
      <c r="N82" s="5">
        <f t="shared" si="2"/>
        <v>41003</v>
      </c>
    </row>
    <row r="83" ht="33.75" spans="1:14">
      <c r="A83" s="5">
        <v>80</v>
      </c>
      <c r="B83" s="5" t="s">
        <v>152</v>
      </c>
      <c r="C83" s="6" t="s">
        <v>195</v>
      </c>
      <c r="D83" s="7" t="s">
        <v>196</v>
      </c>
      <c r="E83" s="5" t="s">
        <v>51</v>
      </c>
      <c r="F83" s="5" t="s">
        <v>52</v>
      </c>
      <c r="G83" s="5" t="s">
        <v>103</v>
      </c>
      <c r="H83" s="5" t="s">
        <v>197</v>
      </c>
      <c r="I83" s="8" t="s">
        <v>55</v>
      </c>
      <c r="J83" s="5">
        <v>1</v>
      </c>
      <c r="K83" s="5">
        <v>151500</v>
      </c>
      <c r="L83" s="5">
        <v>14063</v>
      </c>
      <c r="M83" s="5">
        <v>21095</v>
      </c>
      <c r="N83" s="5">
        <f t="shared" si="2"/>
        <v>35158</v>
      </c>
    </row>
    <row r="84" ht="33.75" spans="1:14">
      <c r="A84" s="5">
        <v>81</v>
      </c>
      <c r="B84" s="5" t="s">
        <v>152</v>
      </c>
      <c r="C84" s="6" t="s">
        <v>195</v>
      </c>
      <c r="D84" s="7" t="s">
        <v>196</v>
      </c>
      <c r="E84" s="5" t="s">
        <v>51</v>
      </c>
      <c r="F84" s="5" t="s">
        <v>52</v>
      </c>
      <c r="G84" s="5" t="s">
        <v>103</v>
      </c>
      <c r="H84" s="5" t="s">
        <v>197</v>
      </c>
      <c r="I84" s="8" t="s">
        <v>55</v>
      </c>
      <c r="J84" s="5">
        <v>1</v>
      </c>
      <c r="K84" s="5">
        <v>151500</v>
      </c>
      <c r="L84" s="5">
        <v>14063</v>
      </c>
      <c r="M84" s="5">
        <v>21095</v>
      </c>
      <c r="N84" s="5">
        <f t="shared" si="2"/>
        <v>35158</v>
      </c>
    </row>
    <row r="85" ht="23.25" spans="1:14">
      <c r="A85" s="5">
        <v>82</v>
      </c>
      <c r="B85" s="5" t="s">
        <v>152</v>
      </c>
      <c r="C85" s="6" t="s">
        <v>195</v>
      </c>
      <c r="D85" s="7" t="s">
        <v>196</v>
      </c>
      <c r="E85" s="5" t="s">
        <v>51</v>
      </c>
      <c r="F85" s="5" t="s">
        <v>52</v>
      </c>
      <c r="G85" s="5" t="s">
        <v>53</v>
      </c>
      <c r="H85" s="5" t="s">
        <v>173</v>
      </c>
      <c r="I85" s="8" t="s">
        <v>55</v>
      </c>
      <c r="J85" s="5">
        <v>1</v>
      </c>
      <c r="K85" s="5">
        <v>181500</v>
      </c>
      <c r="L85" s="5">
        <v>16401</v>
      </c>
      <c r="M85" s="5">
        <v>24602</v>
      </c>
      <c r="N85" s="5">
        <f t="shared" si="2"/>
        <v>41003</v>
      </c>
    </row>
    <row r="86" ht="22.5" spans="1:14">
      <c r="A86" s="5">
        <v>83</v>
      </c>
      <c r="B86" s="5" t="s">
        <v>152</v>
      </c>
      <c r="C86" s="6" t="s">
        <v>195</v>
      </c>
      <c r="D86" s="7" t="s">
        <v>196</v>
      </c>
      <c r="E86" s="5" t="s">
        <v>58</v>
      </c>
      <c r="F86" s="5" t="s">
        <v>75</v>
      </c>
      <c r="G86" s="5" t="s">
        <v>60</v>
      </c>
      <c r="H86" s="5" t="s">
        <v>101</v>
      </c>
      <c r="I86" s="8" t="s">
        <v>55</v>
      </c>
      <c r="J86" s="5">
        <v>1</v>
      </c>
      <c r="K86" s="5">
        <v>12500</v>
      </c>
      <c r="L86" s="5">
        <v>1533</v>
      </c>
      <c r="M86" s="5">
        <v>2300</v>
      </c>
      <c r="N86" s="5">
        <f t="shared" si="2"/>
        <v>3833</v>
      </c>
    </row>
    <row r="87" ht="22.5" spans="1:14">
      <c r="A87" s="5">
        <v>84</v>
      </c>
      <c r="B87" s="5" t="s">
        <v>152</v>
      </c>
      <c r="C87" s="6" t="s">
        <v>195</v>
      </c>
      <c r="D87" s="7" t="s">
        <v>196</v>
      </c>
      <c r="E87" s="5" t="s">
        <v>58</v>
      </c>
      <c r="F87" s="5" t="s">
        <v>75</v>
      </c>
      <c r="G87" s="5" t="s">
        <v>60</v>
      </c>
      <c r="H87" s="5" t="s">
        <v>198</v>
      </c>
      <c r="I87" s="8" t="s">
        <v>55</v>
      </c>
      <c r="J87" s="5">
        <v>1</v>
      </c>
      <c r="K87" s="5">
        <v>10500</v>
      </c>
      <c r="L87" s="5">
        <v>1533</v>
      </c>
      <c r="M87" s="5">
        <v>2300</v>
      </c>
      <c r="N87" s="5">
        <f t="shared" si="2"/>
        <v>3833</v>
      </c>
    </row>
    <row r="88" ht="21.75" spans="1:14">
      <c r="A88" s="5">
        <v>85</v>
      </c>
      <c r="B88" s="5" t="s">
        <v>152</v>
      </c>
      <c r="C88" s="6" t="s">
        <v>195</v>
      </c>
      <c r="D88" s="7" t="s">
        <v>196</v>
      </c>
      <c r="E88" s="5" t="s">
        <v>58</v>
      </c>
      <c r="F88" s="5" t="s">
        <v>75</v>
      </c>
      <c r="G88" s="5" t="s">
        <v>76</v>
      </c>
      <c r="H88" s="5" t="s">
        <v>102</v>
      </c>
      <c r="I88" s="8" t="s">
        <v>55</v>
      </c>
      <c r="J88" s="5">
        <v>1</v>
      </c>
      <c r="K88" s="5">
        <v>9500</v>
      </c>
      <c r="L88" s="5">
        <v>1200</v>
      </c>
      <c r="M88" s="5">
        <v>1800</v>
      </c>
      <c r="N88" s="5">
        <f t="shared" si="2"/>
        <v>3000</v>
      </c>
    </row>
    <row r="89" ht="22.5" spans="1:14">
      <c r="A89" s="5">
        <v>86</v>
      </c>
      <c r="B89" s="5" t="s">
        <v>152</v>
      </c>
      <c r="C89" s="6" t="s">
        <v>195</v>
      </c>
      <c r="D89" s="7" t="s">
        <v>196</v>
      </c>
      <c r="E89" s="5" t="s">
        <v>58</v>
      </c>
      <c r="F89" s="5" t="s">
        <v>75</v>
      </c>
      <c r="G89" s="5" t="s">
        <v>60</v>
      </c>
      <c r="H89" s="5" t="s">
        <v>198</v>
      </c>
      <c r="I89" s="8" t="s">
        <v>55</v>
      </c>
      <c r="J89" s="5">
        <v>1</v>
      </c>
      <c r="K89" s="5">
        <v>10500</v>
      </c>
      <c r="L89" s="5">
        <v>1533</v>
      </c>
      <c r="M89" s="5">
        <v>2300</v>
      </c>
      <c r="N89" s="5">
        <f t="shared" si="2"/>
        <v>3833</v>
      </c>
    </row>
    <row r="90" ht="21.75" spans="1:14">
      <c r="A90" s="5">
        <v>87</v>
      </c>
      <c r="B90" s="5" t="s">
        <v>152</v>
      </c>
      <c r="C90" s="6" t="s">
        <v>195</v>
      </c>
      <c r="D90" s="7" t="s">
        <v>196</v>
      </c>
      <c r="E90" s="5" t="s">
        <v>58</v>
      </c>
      <c r="F90" s="5" t="s">
        <v>75</v>
      </c>
      <c r="G90" s="5" t="s">
        <v>76</v>
      </c>
      <c r="H90" s="5" t="s">
        <v>102</v>
      </c>
      <c r="I90" s="8" t="s">
        <v>55</v>
      </c>
      <c r="J90" s="5">
        <v>1</v>
      </c>
      <c r="K90" s="5">
        <v>9500</v>
      </c>
      <c r="L90" s="5">
        <v>1200</v>
      </c>
      <c r="M90" s="5">
        <v>1800</v>
      </c>
      <c r="N90" s="5">
        <f t="shared" si="2"/>
        <v>3000</v>
      </c>
    </row>
    <row r="91" ht="23.25" spans="1:14">
      <c r="A91" s="5">
        <v>88</v>
      </c>
      <c r="B91" s="5" t="s">
        <v>18</v>
      </c>
      <c r="C91" s="6" t="s">
        <v>141</v>
      </c>
      <c r="D91" s="7" t="s">
        <v>93</v>
      </c>
      <c r="E91" s="5" t="s">
        <v>51</v>
      </c>
      <c r="F91" s="5" t="s">
        <v>52</v>
      </c>
      <c r="G91" s="5" t="s">
        <v>53</v>
      </c>
      <c r="H91" s="5" t="s">
        <v>173</v>
      </c>
      <c r="I91" s="8" t="s">
        <v>199</v>
      </c>
      <c r="J91" s="5">
        <v>1</v>
      </c>
      <c r="K91" s="5">
        <v>183000</v>
      </c>
      <c r="L91" s="5">
        <v>16401</v>
      </c>
      <c r="M91" s="5">
        <v>24602</v>
      </c>
      <c r="N91" s="5">
        <f t="shared" si="2"/>
        <v>41003</v>
      </c>
    </row>
    <row r="92" ht="33" spans="1:14">
      <c r="A92" s="5">
        <v>89</v>
      </c>
      <c r="B92" s="5" t="s">
        <v>29</v>
      </c>
      <c r="C92" s="6" t="s">
        <v>200</v>
      </c>
      <c r="D92" s="7" t="s">
        <v>201</v>
      </c>
      <c r="E92" s="5" t="s">
        <v>147</v>
      </c>
      <c r="F92" s="5" t="s">
        <v>202</v>
      </c>
      <c r="G92" s="5" t="s">
        <v>149</v>
      </c>
      <c r="H92" s="5" t="s">
        <v>203</v>
      </c>
      <c r="I92" s="8" t="s">
        <v>204</v>
      </c>
      <c r="J92" s="5">
        <v>1</v>
      </c>
      <c r="K92" s="5">
        <v>69800</v>
      </c>
      <c r="L92" s="5">
        <v>8000</v>
      </c>
      <c r="M92" s="5">
        <v>12000</v>
      </c>
      <c r="N92" s="5">
        <f t="shared" si="2"/>
        <v>20000</v>
      </c>
    </row>
    <row r="93" ht="23.25" spans="1:14">
      <c r="A93" s="5">
        <v>90</v>
      </c>
      <c r="B93" s="5" t="s">
        <v>18</v>
      </c>
      <c r="C93" s="6" t="s">
        <v>205</v>
      </c>
      <c r="D93" s="7" t="s">
        <v>206</v>
      </c>
      <c r="E93" s="5" t="s">
        <v>110</v>
      </c>
      <c r="F93" s="5" t="s">
        <v>111</v>
      </c>
      <c r="G93" s="5" t="s">
        <v>112</v>
      </c>
      <c r="H93" s="5" t="s">
        <v>113</v>
      </c>
      <c r="I93" s="8" t="s">
        <v>114</v>
      </c>
      <c r="J93" s="5">
        <v>1</v>
      </c>
      <c r="K93" s="5">
        <v>90000</v>
      </c>
      <c r="L93" s="5">
        <v>11160</v>
      </c>
      <c r="M93" s="5">
        <v>33840</v>
      </c>
      <c r="N93" s="5">
        <f t="shared" si="2"/>
        <v>45000</v>
      </c>
    </row>
    <row r="94" ht="23.25" spans="1:14">
      <c r="A94" s="5">
        <v>91</v>
      </c>
      <c r="B94" s="5" t="s">
        <v>18</v>
      </c>
      <c r="C94" s="6" t="s">
        <v>205</v>
      </c>
      <c r="D94" s="7" t="s">
        <v>206</v>
      </c>
      <c r="E94" s="5" t="s">
        <v>110</v>
      </c>
      <c r="F94" s="5" t="s">
        <v>111</v>
      </c>
      <c r="G94" s="5" t="s">
        <v>112</v>
      </c>
      <c r="H94" s="5" t="s">
        <v>113</v>
      </c>
      <c r="I94" s="8" t="s">
        <v>114</v>
      </c>
      <c r="J94" s="5">
        <v>1</v>
      </c>
      <c r="K94" s="5">
        <v>90000</v>
      </c>
      <c r="L94" s="5">
        <v>11160</v>
      </c>
      <c r="M94" s="5">
        <v>33840</v>
      </c>
      <c r="N94" s="5">
        <f t="shared" si="2"/>
        <v>45000</v>
      </c>
    </row>
    <row r="95" ht="23.25" spans="1:14">
      <c r="A95" s="5">
        <v>92</v>
      </c>
      <c r="B95" s="5" t="s">
        <v>18</v>
      </c>
      <c r="C95" s="6" t="s">
        <v>205</v>
      </c>
      <c r="D95" s="7" t="s">
        <v>206</v>
      </c>
      <c r="E95" s="5" t="s">
        <v>110</v>
      </c>
      <c r="F95" s="5" t="s">
        <v>111</v>
      </c>
      <c r="G95" s="5" t="s">
        <v>112</v>
      </c>
      <c r="H95" s="5" t="s">
        <v>113</v>
      </c>
      <c r="I95" s="8" t="s">
        <v>114</v>
      </c>
      <c r="J95" s="5">
        <v>1</v>
      </c>
      <c r="K95" s="5">
        <v>90000</v>
      </c>
      <c r="L95" s="5">
        <v>11160</v>
      </c>
      <c r="M95" s="5">
        <v>33840</v>
      </c>
      <c r="N95" s="5">
        <f t="shared" si="2"/>
        <v>45000</v>
      </c>
    </row>
    <row r="96" ht="23.25" spans="1:14">
      <c r="A96" s="5">
        <v>93</v>
      </c>
      <c r="B96" s="5" t="s">
        <v>18</v>
      </c>
      <c r="C96" s="6" t="s">
        <v>205</v>
      </c>
      <c r="D96" s="7" t="s">
        <v>206</v>
      </c>
      <c r="E96" s="5" t="s">
        <v>110</v>
      </c>
      <c r="F96" s="5" t="s">
        <v>111</v>
      </c>
      <c r="G96" s="5" t="s">
        <v>112</v>
      </c>
      <c r="H96" s="5" t="s">
        <v>113</v>
      </c>
      <c r="I96" s="8" t="s">
        <v>114</v>
      </c>
      <c r="J96" s="5">
        <v>1</v>
      </c>
      <c r="K96" s="5">
        <v>90000</v>
      </c>
      <c r="L96" s="5">
        <v>11160</v>
      </c>
      <c r="M96" s="5">
        <v>33840</v>
      </c>
      <c r="N96" s="5">
        <f t="shared" si="2"/>
        <v>45000</v>
      </c>
    </row>
    <row r="97" ht="22.5" spans="1:14">
      <c r="A97" s="5">
        <v>94</v>
      </c>
      <c r="B97" s="5" t="s">
        <v>152</v>
      </c>
      <c r="C97" s="6" t="s">
        <v>207</v>
      </c>
      <c r="D97" s="7" t="s">
        <v>208</v>
      </c>
      <c r="E97" s="5" t="s">
        <v>209</v>
      </c>
      <c r="F97" s="5" t="s">
        <v>210</v>
      </c>
      <c r="G97" s="5" t="s">
        <v>211</v>
      </c>
      <c r="H97" s="5" t="s">
        <v>212</v>
      </c>
      <c r="I97" s="8" t="s">
        <v>114</v>
      </c>
      <c r="J97" s="5">
        <v>1</v>
      </c>
      <c r="K97" s="5">
        <v>47500</v>
      </c>
      <c r="L97" s="5">
        <v>8107</v>
      </c>
      <c r="M97" s="5">
        <v>12161</v>
      </c>
      <c r="N97" s="5">
        <f t="shared" si="2"/>
        <v>20268</v>
      </c>
    </row>
    <row r="98" ht="33" spans="1:14">
      <c r="A98" s="5">
        <v>95</v>
      </c>
      <c r="B98" s="5" t="s">
        <v>18</v>
      </c>
      <c r="C98" s="6" t="s">
        <v>205</v>
      </c>
      <c r="D98" s="7" t="s">
        <v>206</v>
      </c>
      <c r="E98" s="5" t="s">
        <v>147</v>
      </c>
      <c r="F98" s="5" t="s">
        <v>202</v>
      </c>
      <c r="G98" s="5" t="s">
        <v>149</v>
      </c>
      <c r="H98" s="5" t="s">
        <v>203</v>
      </c>
      <c r="I98" s="8" t="s">
        <v>213</v>
      </c>
      <c r="J98" s="5">
        <v>1</v>
      </c>
      <c r="K98" s="5">
        <v>67500</v>
      </c>
      <c r="L98" s="5">
        <v>8000</v>
      </c>
      <c r="M98" s="5">
        <v>12000</v>
      </c>
      <c r="N98" s="5">
        <f t="shared" si="2"/>
        <v>20000</v>
      </c>
    </row>
    <row r="99" ht="23.25" spans="1:14">
      <c r="A99" s="5">
        <v>96</v>
      </c>
      <c r="B99" s="5" t="s">
        <v>18</v>
      </c>
      <c r="C99" s="6" t="s">
        <v>214</v>
      </c>
      <c r="D99" s="7" t="s">
        <v>215</v>
      </c>
      <c r="E99" s="5" t="s">
        <v>110</v>
      </c>
      <c r="F99" s="5" t="s">
        <v>111</v>
      </c>
      <c r="G99" s="5" t="s">
        <v>112</v>
      </c>
      <c r="H99" s="5" t="s">
        <v>113</v>
      </c>
      <c r="I99" s="8" t="s">
        <v>216</v>
      </c>
      <c r="J99" s="5">
        <v>1</v>
      </c>
      <c r="K99" s="5">
        <v>90000</v>
      </c>
      <c r="L99" s="5">
        <v>11160</v>
      </c>
      <c r="M99" s="5">
        <v>33840</v>
      </c>
      <c r="N99" s="5">
        <f t="shared" si="2"/>
        <v>45000</v>
      </c>
    </row>
    <row r="100" ht="23.25" spans="1:14">
      <c r="A100" s="5">
        <v>97</v>
      </c>
      <c r="B100" s="5" t="s">
        <v>18</v>
      </c>
      <c r="C100" s="6" t="s">
        <v>217</v>
      </c>
      <c r="D100" s="7" t="s">
        <v>218</v>
      </c>
      <c r="E100" s="5" t="s">
        <v>110</v>
      </c>
      <c r="F100" s="5" t="s">
        <v>111</v>
      </c>
      <c r="G100" s="5" t="s">
        <v>112</v>
      </c>
      <c r="H100" s="5" t="s">
        <v>113</v>
      </c>
      <c r="I100" s="8" t="s">
        <v>114</v>
      </c>
      <c r="J100" s="5">
        <v>1</v>
      </c>
      <c r="K100" s="5">
        <v>91000</v>
      </c>
      <c r="L100" s="5">
        <v>11660</v>
      </c>
      <c r="M100" s="5">
        <v>33840</v>
      </c>
      <c r="N100" s="5">
        <f t="shared" si="2"/>
        <v>45500</v>
      </c>
    </row>
    <row r="101" ht="23.25" spans="1:14">
      <c r="A101" s="5">
        <v>98</v>
      </c>
      <c r="B101" s="5" t="s">
        <v>18</v>
      </c>
      <c r="C101" s="6" t="s">
        <v>217</v>
      </c>
      <c r="D101" s="7" t="s">
        <v>218</v>
      </c>
      <c r="E101" s="5" t="s">
        <v>110</v>
      </c>
      <c r="F101" s="5" t="s">
        <v>111</v>
      </c>
      <c r="G101" s="5" t="s">
        <v>112</v>
      </c>
      <c r="H101" s="5" t="s">
        <v>113</v>
      </c>
      <c r="I101" s="8" t="s">
        <v>114</v>
      </c>
      <c r="J101" s="5">
        <v>1</v>
      </c>
      <c r="K101" s="5">
        <v>91000</v>
      </c>
      <c r="L101" s="5">
        <v>11660</v>
      </c>
      <c r="M101" s="5">
        <v>33840</v>
      </c>
      <c r="N101" s="5">
        <f t="shared" ref="N101:N132" si="3">(L101+M101)*J101</f>
        <v>45500</v>
      </c>
    </row>
    <row r="102" ht="22.5" spans="1:14">
      <c r="A102" s="5">
        <v>99</v>
      </c>
      <c r="B102" s="5" t="s">
        <v>18</v>
      </c>
      <c r="C102" s="6" t="s">
        <v>217</v>
      </c>
      <c r="D102" s="7" t="s">
        <v>218</v>
      </c>
      <c r="E102" s="5" t="s">
        <v>110</v>
      </c>
      <c r="F102" s="5" t="s">
        <v>219</v>
      </c>
      <c r="G102" s="5" t="s">
        <v>112</v>
      </c>
      <c r="H102" s="5" t="s">
        <v>220</v>
      </c>
      <c r="I102" s="8" t="s">
        <v>114</v>
      </c>
      <c r="J102" s="5">
        <v>1</v>
      </c>
      <c r="K102" s="5">
        <v>70000</v>
      </c>
      <c r="L102" s="5">
        <v>1160</v>
      </c>
      <c r="M102" s="5">
        <v>33840</v>
      </c>
      <c r="N102" s="5">
        <f t="shared" si="3"/>
        <v>35000</v>
      </c>
    </row>
    <row r="103" ht="23.25" spans="1:14">
      <c r="A103" s="5">
        <v>100</v>
      </c>
      <c r="B103" s="5" t="s">
        <v>18</v>
      </c>
      <c r="C103" s="6" t="s">
        <v>214</v>
      </c>
      <c r="D103" s="7" t="s">
        <v>215</v>
      </c>
      <c r="E103" s="5" t="s">
        <v>110</v>
      </c>
      <c r="F103" s="5" t="s">
        <v>111</v>
      </c>
      <c r="G103" s="5" t="s">
        <v>112</v>
      </c>
      <c r="H103" s="5" t="s">
        <v>113</v>
      </c>
      <c r="I103" s="8" t="s">
        <v>221</v>
      </c>
      <c r="J103" s="5">
        <v>1</v>
      </c>
      <c r="K103" s="5">
        <v>91000</v>
      </c>
      <c r="L103" s="5">
        <v>11660</v>
      </c>
      <c r="M103" s="5">
        <v>33840</v>
      </c>
      <c r="N103" s="5">
        <f t="shared" si="3"/>
        <v>45500</v>
      </c>
    </row>
    <row r="104" ht="23.25" spans="1:14">
      <c r="A104" s="5">
        <v>101</v>
      </c>
      <c r="B104" s="5" t="s">
        <v>18</v>
      </c>
      <c r="C104" s="6" t="s">
        <v>214</v>
      </c>
      <c r="D104" s="7" t="s">
        <v>215</v>
      </c>
      <c r="E104" s="5" t="s">
        <v>110</v>
      </c>
      <c r="F104" s="5" t="s">
        <v>111</v>
      </c>
      <c r="G104" s="5" t="s">
        <v>112</v>
      </c>
      <c r="H104" s="5" t="s">
        <v>113</v>
      </c>
      <c r="I104" s="8" t="s">
        <v>221</v>
      </c>
      <c r="J104" s="5">
        <v>1</v>
      </c>
      <c r="K104" s="5">
        <v>90000</v>
      </c>
      <c r="L104" s="5">
        <v>11160</v>
      </c>
      <c r="M104" s="5">
        <v>33840</v>
      </c>
      <c r="N104" s="5">
        <f t="shared" si="3"/>
        <v>45000</v>
      </c>
    </row>
    <row r="105" ht="22.5" spans="1:14">
      <c r="A105" s="5">
        <v>102</v>
      </c>
      <c r="B105" s="5" t="s">
        <v>18</v>
      </c>
      <c r="C105" s="6" t="s">
        <v>205</v>
      </c>
      <c r="D105" s="7" t="s">
        <v>218</v>
      </c>
      <c r="E105" s="5" t="s">
        <v>110</v>
      </c>
      <c r="F105" s="5" t="s">
        <v>219</v>
      </c>
      <c r="G105" s="5" t="s">
        <v>112</v>
      </c>
      <c r="H105" s="5" t="s">
        <v>220</v>
      </c>
      <c r="I105" s="8" t="s">
        <v>114</v>
      </c>
      <c r="J105" s="5">
        <v>1</v>
      </c>
      <c r="K105" s="5">
        <v>70000</v>
      </c>
      <c r="L105" s="5">
        <v>1160</v>
      </c>
      <c r="M105" s="5">
        <v>33840</v>
      </c>
      <c r="N105" s="5">
        <f t="shared" si="3"/>
        <v>35000</v>
      </c>
    </row>
    <row r="106" ht="22.5" spans="1:14">
      <c r="A106" s="5">
        <v>103</v>
      </c>
      <c r="B106" s="5" t="s">
        <v>18</v>
      </c>
      <c r="C106" s="6" t="s">
        <v>214</v>
      </c>
      <c r="D106" s="7" t="s">
        <v>215</v>
      </c>
      <c r="E106" s="5" t="s">
        <v>58</v>
      </c>
      <c r="F106" s="5" t="s">
        <v>59</v>
      </c>
      <c r="G106" s="5" t="s">
        <v>60</v>
      </c>
      <c r="H106" s="5" t="s">
        <v>72</v>
      </c>
      <c r="I106" s="8" t="s">
        <v>62</v>
      </c>
      <c r="J106" s="5">
        <v>1</v>
      </c>
      <c r="K106" s="5">
        <v>9800</v>
      </c>
      <c r="L106" s="5">
        <v>1533</v>
      </c>
      <c r="M106" s="5">
        <v>2300</v>
      </c>
      <c r="N106" s="5">
        <f t="shared" si="3"/>
        <v>3833</v>
      </c>
    </row>
    <row r="107" ht="22.5" spans="1:14">
      <c r="A107" s="5">
        <v>104</v>
      </c>
      <c r="B107" s="5" t="s">
        <v>18</v>
      </c>
      <c r="C107" s="6" t="s">
        <v>214</v>
      </c>
      <c r="D107" s="7" t="s">
        <v>215</v>
      </c>
      <c r="E107" s="5" t="s">
        <v>43</v>
      </c>
      <c r="F107" s="5" t="s">
        <v>59</v>
      </c>
      <c r="G107" s="5" t="s">
        <v>45</v>
      </c>
      <c r="H107" s="5" t="s">
        <v>222</v>
      </c>
      <c r="I107" s="8" t="s">
        <v>62</v>
      </c>
      <c r="J107" s="5">
        <v>1</v>
      </c>
      <c r="K107" s="5">
        <v>8000</v>
      </c>
      <c r="L107" s="5">
        <v>1400</v>
      </c>
      <c r="M107" s="5">
        <v>2100</v>
      </c>
      <c r="N107" s="5">
        <f t="shared" si="3"/>
        <v>3500</v>
      </c>
    </row>
    <row r="108" ht="32.25" spans="1:14">
      <c r="A108" s="5">
        <v>105</v>
      </c>
      <c r="B108" s="5" t="s">
        <v>18</v>
      </c>
      <c r="C108" s="6" t="s">
        <v>214</v>
      </c>
      <c r="D108" s="7" t="s">
        <v>215</v>
      </c>
      <c r="E108" s="5" t="s">
        <v>51</v>
      </c>
      <c r="F108" s="5" t="s">
        <v>70</v>
      </c>
      <c r="G108" s="5" t="s">
        <v>103</v>
      </c>
      <c r="H108" s="5" t="s">
        <v>104</v>
      </c>
      <c r="I108" s="8" t="s">
        <v>62</v>
      </c>
      <c r="J108" s="5">
        <v>1</v>
      </c>
      <c r="K108" s="5">
        <v>148000</v>
      </c>
      <c r="L108" s="5">
        <v>14063</v>
      </c>
      <c r="M108" s="5">
        <v>21095</v>
      </c>
      <c r="N108" s="5">
        <f t="shared" si="3"/>
        <v>35158</v>
      </c>
    </row>
    <row r="109" ht="23.25" spans="1:14">
      <c r="A109" s="5">
        <v>106</v>
      </c>
      <c r="B109" s="5" t="s">
        <v>18</v>
      </c>
      <c r="C109" s="6" t="s">
        <v>223</v>
      </c>
      <c r="D109" s="7" t="s">
        <v>224</v>
      </c>
      <c r="E109" s="5" t="s">
        <v>51</v>
      </c>
      <c r="F109" s="5" t="s">
        <v>52</v>
      </c>
      <c r="G109" s="5" t="s">
        <v>53</v>
      </c>
      <c r="H109" s="5" t="s">
        <v>173</v>
      </c>
      <c r="I109" s="8" t="s">
        <v>55</v>
      </c>
      <c r="J109" s="5">
        <v>1</v>
      </c>
      <c r="K109" s="5">
        <v>181200</v>
      </c>
      <c r="L109" s="5">
        <v>16401</v>
      </c>
      <c r="M109" s="5">
        <v>24602</v>
      </c>
      <c r="N109" s="5">
        <f t="shared" si="3"/>
        <v>41003</v>
      </c>
    </row>
    <row r="110" ht="32.25" spans="1:14">
      <c r="A110" s="5">
        <v>107</v>
      </c>
      <c r="B110" s="5" t="s">
        <v>18</v>
      </c>
      <c r="C110" s="6" t="s">
        <v>223</v>
      </c>
      <c r="D110" s="7" t="s">
        <v>224</v>
      </c>
      <c r="E110" s="5" t="s">
        <v>51</v>
      </c>
      <c r="F110" s="5" t="s">
        <v>70</v>
      </c>
      <c r="G110" s="5" t="s">
        <v>56</v>
      </c>
      <c r="H110" s="5" t="s">
        <v>225</v>
      </c>
      <c r="I110" s="8" t="s">
        <v>62</v>
      </c>
      <c r="J110" s="5">
        <v>1</v>
      </c>
      <c r="K110" s="5">
        <v>198000</v>
      </c>
      <c r="L110" s="5">
        <v>18170</v>
      </c>
      <c r="M110" s="5">
        <v>27256</v>
      </c>
      <c r="N110" s="5">
        <f t="shared" si="3"/>
        <v>45426</v>
      </c>
    </row>
    <row r="111" ht="22.5" spans="1:14">
      <c r="A111" s="5">
        <v>108</v>
      </c>
      <c r="B111" s="5" t="s">
        <v>18</v>
      </c>
      <c r="C111" s="6" t="s">
        <v>223</v>
      </c>
      <c r="D111" s="7" t="s">
        <v>224</v>
      </c>
      <c r="E111" s="5" t="s">
        <v>43</v>
      </c>
      <c r="F111" s="5" t="s">
        <v>89</v>
      </c>
      <c r="G111" s="5" t="s">
        <v>45</v>
      </c>
      <c r="H111" s="5" t="s">
        <v>226</v>
      </c>
      <c r="I111" s="8" t="s">
        <v>84</v>
      </c>
      <c r="J111" s="5">
        <v>1</v>
      </c>
      <c r="K111" s="5">
        <v>10300</v>
      </c>
      <c r="L111" s="5">
        <v>1400</v>
      </c>
      <c r="M111" s="5">
        <v>2100</v>
      </c>
      <c r="N111" s="5">
        <f t="shared" si="3"/>
        <v>3500</v>
      </c>
    </row>
    <row r="112" ht="21.75" spans="1:14">
      <c r="A112" s="5">
        <v>109</v>
      </c>
      <c r="B112" s="5" t="s">
        <v>18</v>
      </c>
      <c r="C112" s="6" t="s">
        <v>223</v>
      </c>
      <c r="D112" s="7" t="s">
        <v>224</v>
      </c>
      <c r="E112" s="5" t="s">
        <v>58</v>
      </c>
      <c r="F112" s="5" t="s">
        <v>82</v>
      </c>
      <c r="G112" s="5" t="s">
        <v>76</v>
      </c>
      <c r="H112" s="5" t="s">
        <v>227</v>
      </c>
      <c r="I112" s="8" t="s">
        <v>84</v>
      </c>
      <c r="J112" s="5">
        <v>1</v>
      </c>
      <c r="K112" s="5">
        <v>8200</v>
      </c>
      <c r="L112" s="5">
        <v>1200</v>
      </c>
      <c r="M112" s="5">
        <v>1800</v>
      </c>
      <c r="N112" s="5">
        <f t="shared" si="3"/>
        <v>3000</v>
      </c>
    </row>
    <row r="113" ht="33" spans="1:14">
      <c r="A113" s="5">
        <v>110</v>
      </c>
      <c r="B113" s="5" t="s">
        <v>48</v>
      </c>
      <c r="C113" s="6" t="s">
        <v>228</v>
      </c>
      <c r="D113" s="7" t="s">
        <v>229</v>
      </c>
      <c r="E113" s="5" t="s">
        <v>51</v>
      </c>
      <c r="F113" s="5" t="s">
        <v>70</v>
      </c>
      <c r="G113" s="5" t="s">
        <v>123</v>
      </c>
      <c r="H113" s="5" t="s">
        <v>124</v>
      </c>
      <c r="I113" s="8" t="s">
        <v>62</v>
      </c>
      <c r="J113" s="5">
        <v>1</v>
      </c>
      <c r="K113" s="5">
        <v>175500</v>
      </c>
      <c r="L113" s="5">
        <v>16401</v>
      </c>
      <c r="M113" s="5">
        <v>24602</v>
      </c>
      <c r="N113" s="5">
        <f t="shared" si="3"/>
        <v>41003</v>
      </c>
    </row>
    <row r="114" ht="22.5" spans="1:14">
      <c r="A114" s="5">
        <v>111</v>
      </c>
      <c r="B114" s="5" t="s">
        <v>18</v>
      </c>
      <c r="C114" s="6" t="s">
        <v>223</v>
      </c>
      <c r="D114" s="7" t="s">
        <v>224</v>
      </c>
      <c r="E114" s="5" t="s">
        <v>58</v>
      </c>
      <c r="F114" s="5" t="s">
        <v>187</v>
      </c>
      <c r="G114" s="5" t="s">
        <v>60</v>
      </c>
      <c r="H114" s="5" t="s">
        <v>80</v>
      </c>
      <c r="I114" s="8" t="s">
        <v>114</v>
      </c>
      <c r="J114" s="5">
        <v>2</v>
      </c>
      <c r="K114" s="5">
        <v>15500</v>
      </c>
      <c r="L114" s="5">
        <v>1533</v>
      </c>
      <c r="M114" s="5">
        <v>2300</v>
      </c>
      <c r="N114" s="5">
        <f t="shared" si="3"/>
        <v>7666</v>
      </c>
    </row>
    <row r="115" ht="22.5" spans="1:14">
      <c r="A115" s="5">
        <v>112</v>
      </c>
      <c r="B115" s="5" t="s">
        <v>18</v>
      </c>
      <c r="C115" s="6" t="s">
        <v>223</v>
      </c>
      <c r="D115" s="7" t="s">
        <v>224</v>
      </c>
      <c r="E115" s="5" t="s">
        <v>58</v>
      </c>
      <c r="F115" s="5" t="s">
        <v>59</v>
      </c>
      <c r="G115" s="5" t="s">
        <v>60</v>
      </c>
      <c r="H115" s="5" t="s">
        <v>72</v>
      </c>
      <c r="I115" s="8" t="s">
        <v>62</v>
      </c>
      <c r="J115" s="5">
        <v>1</v>
      </c>
      <c r="K115" s="5">
        <v>9800</v>
      </c>
      <c r="L115" s="5">
        <v>1533</v>
      </c>
      <c r="M115" s="5">
        <v>2300</v>
      </c>
      <c r="N115" s="5">
        <f t="shared" si="3"/>
        <v>3833</v>
      </c>
    </row>
    <row r="116" ht="22.5" spans="1:14">
      <c r="A116" s="5">
        <v>113</v>
      </c>
      <c r="B116" s="5" t="s">
        <v>18</v>
      </c>
      <c r="C116" s="6" t="s">
        <v>223</v>
      </c>
      <c r="D116" s="7" t="s">
        <v>224</v>
      </c>
      <c r="E116" s="5" t="s">
        <v>58</v>
      </c>
      <c r="F116" s="5" t="s">
        <v>59</v>
      </c>
      <c r="G116" s="5" t="s">
        <v>60</v>
      </c>
      <c r="H116" s="5" t="s">
        <v>230</v>
      </c>
      <c r="I116" s="8" t="s">
        <v>62</v>
      </c>
      <c r="J116" s="5">
        <v>1</v>
      </c>
      <c r="K116" s="5">
        <v>12000</v>
      </c>
      <c r="L116" s="5">
        <v>1533</v>
      </c>
      <c r="M116" s="5">
        <v>2300</v>
      </c>
      <c r="N116" s="5">
        <f t="shared" si="3"/>
        <v>3833</v>
      </c>
    </row>
    <row r="117" ht="22.5" spans="1:14">
      <c r="A117" s="5">
        <v>114</v>
      </c>
      <c r="B117" s="5" t="s">
        <v>48</v>
      </c>
      <c r="C117" s="6" t="s">
        <v>228</v>
      </c>
      <c r="D117" s="7" t="s">
        <v>229</v>
      </c>
      <c r="E117" s="5" t="s">
        <v>58</v>
      </c>
      <c r="F117" s="5" t="s">
        <v>59</v>
      </c>
      <c r="G117" s="5" t="s">
        <v>60</v>
      </c>
      <c r="H117" s="5" t="s">
        <v>81</v>
      </c>
      <c r="I117" s="8" t="s">
        <v>62</v>
      </c>
      <c r="J117" s="5">
        <v>1</v>
      </c>
      <c r="K117" s="5">
        <v>8800</v>
      </c>
      <c r="L117" s="5">
        <v>1533</v>
      </c>
      <c r="M117" s="5">
        <v>2300</v>
      </c>
      <c r="N117" s="5">
        <f t="shared" si="3"/>
        <v>3833</v>
      </c>
    </row>
    <row r="118" ht="22.5" spans="1:14">
      <c r="A118" s="5">
        <v>115</v>
      </c>
      <c r="B118" s="5" t="s">
        <v>48</v>
      </c>
      <c r="C118" s="6" t="s">
        <v>228</v>
      </c>
      <c r="D118" s="7" t="s">
        <v>229</v>
      </c>
      <c r="E118" s="5" t="s">
        <v>58</v>
      </c>
      <c r="F118" s="5" t="s">
        <v>82</v>
      </c>
      <c r="G118" s="5" t="s">
        <v>60</v>
      </c>
      <c r="H118" s="5" t="s">
        <v>90</v>
      </c>
      <c r="I118" s="8" t="s">
        <v>84</v>
      </c>
      <c r="J118" s="5">
        <v>1</v>
      </c>
      <c r="K118" s="5">
        <v>10500</v>
      </c>
      <c r="L118" s="5">
        <v>1533</v>
      </c>
      <c r="M118" s="5">
        <v>2300</v>
      </c>
      <c r="N118" s="5">
        <f t="shared" si="3"/>
        <v>3833</v>
      </c>
    </row>
    <row r="119" ht="22.5" spans="1:14">
      <c r="A119" s="5">
        <v>116</v>
      </c>
      <c r="B119" s="5" t="s">
        <v>48</v>
      </c>
      <c r="C119" s="6" t="s">
        <v>228</v>
      </c>
      <c r="D119" s="7" t="s">
        <v>229</v>
      </c>
      <c r="E119" s="5" t="s">
        <v>43</v>
      </c>
      <c r="F119" s="5" t="s">
        <v>89</v>
      </c>
      <c r="G119" s="5" t="s">
        <v>45</v>
      </c>
      <c r="H119" s="5" t="s">
        <v>46</v>
      </c>
      <c r="I119" s="8" t="s">
        <v>84</v>
      </c>
      <c r="J119" s="5">
        <v>1</v>
      </c>
      <c r="K119" s="5">
        <v>9500</v>
      </c>
      <c r="L119" s="5">
        <v>1400</v>
      </c>
      <c r="M119" s="5">
        <v>2100</v>
      </c>
      <c r="N119" s="5">
        <f t="shared" si="3"/>
        <v>3500</v>
      </c>
    </row>
    <row r="120" ht="23.25" spans="1:14">
      <c r="A120" s="5">
        <v>117</v>
      </c>
      <c r="B120" s="5" t="s">
        <v>18</v>
      </c>
      <c r="C120" s="6" t="s">
        <v>214</v>
      </c>
      <c r="D120" s="7" t="s">
        <v>215</v>
      </c>
      <c r="E120" s="5" t="s">
        <v>110</v>
      </c>
      <c r="F120" s="5" t="s">
        <v>111</v>
      </c>
      <c r="G120" s="5" t="s">
        <v>112</v>
      </c>
      <c r="H120" s="5" t="s">
        <v>113</v>
      </c>
      <c r="I120" s="8" t="s">
        <v>221</v>
      </c>
      <c r="J120" s="5">
        <v>1</v>
      </c>
      <c r="K120" s="5">
        <v>90000</v>
      </c>
      <c r="L120" s="5">
        <v>11160</v>
      </c>
      <c r="M120" s="5">
        <v>33840</v>
      </c>
      <c r="N120" s="5">
        <f t="shared" si="3"/>
        <v>45000</v>
      </c>
    </row>
    <row r="121" ht="23.25" spans="1:14">
      <c r="A121" s="5">
        <v>118</v>
      </c>
      <c r="B121" s="5" t="s">
        <v>18</v>
      </c>
      <c r="C121" s="6" t="s">
        <v>214</v>
      </c>
      <c r="D121" s="7" t="s">
        <v>215</v>
      </c>
      <c r="E121" s="5" t="s">
        <v>110</v>
      </c>
      <c r="F121" s="5" t="s">
        <v>111</v>
      </c>
      <c r="G121" s="5" t="s">
        <v>112</v>
      </c>
      <c r="H121" s="5" t="s">
        <v>113</v>
      </c>
      <c r="I121" s="8" t="s">
        <v>221</v>
      </c>
      <c r="J121" s="5">
        <v>1</v>
      </c>
      <c r="K121" s="5">
        <v>90000</v>
      </c>
      <c r="L121" s="5">
        <v>11160</v>
      </c>
      <c r="M121" s="5">
        <v>33840</v>
      </c>
      <c r="N121" s="5">
        <f t="shared" si="3"/>
        <v>45000</v>
      </c>
    </row>
    <row r="122" ht="32.25" spans="1:14">
      <c r="A122" s="5">
        <v>119</v>
      </c>
      <c r="B122" s="5" t="s">
        <v>40</v>
      </c>
      <c r="C122" s="6" t="s">
        <v>231</v>
      </c>
      <c r="D122" s="7" t="s">
        <v>42</v>
      </c>
      <c r="E122" s="5" t="s">
        <v>51</v>
      </c>
      <c r="F122" s="5" t="s">
        <v>70</v>
      </c>
      <c r="G122" s="5" t="s">
        <v>53</v>
      </c>
      <c r="H122" s="5" t="s">
        <v>71</v>
      </c>
      <c r="I122" s="8" t="s">
        <v>78</v>
      </c>
      <c r="J122" s="5">
        <v>1</v>
      </c>
      <c r="K122" s="5">
        <v>172000</v>
      </c>
      <c r="L122" s="5">
        <v>16401</v>
      </c>
      <c r="M122" s="5">
        <v>24602</v>
      </c>
      <c r="N122" s="5">
        <f t="shared" si="3"/>
        <v>41003</v>
      </c>
    </row>
    <row r="123" ht="22.5" spans="1:14">
      <c r="A123" s="5">
        <v>120</v>
      </c>
      <c r="B123" s="5" t="s">
        <v>152</v>
      </c>
      <c r="C123" s="6" t="s">
        <v>232</v>
      </c>
      <c r="D123" s="7" t="s">
        <v>233</v>
      </c>
      <c r="E123" s="5" t="s">
        <v>166</v>
      </c>
      <c r="F123" s="5" t="s">
        <v>234</v>
      </c>
      <c r="G123" s="5" t="s">
        <v>168</v>
      </c>
      <c r="H123" s="5" t="s">
        <v>169</v>
      </c>
      <c r="I123" s="8" t="s">
        <v>235</v>
      </c>
      <c r="J123" s="5">
        <v>5</v>
      </c>
      <c r="K123" s="5">
        <v>136000</v>
      </c>
      <c r="L123" s="5">
        <v>19333</v>
      </c>
      <c r="M123" s="5">
        <v>29000</v>
      </c>
      <c r="N123" s="5">
        <f t="shared" si="3"/>
        <v>241665</v>
      </c>
    </row>
    <row r="124" ht="21.75" spans="1:14">
      <c r="A124" s="5">
        <v>121</v>
      </c>
      <c r="B124" s="5" t="s">
        <v>152</v>
      </c>
      <c r="C124" s="6" t="s">
        <v>232</v>
      </c>
      <c r="D124" s="7" t="s">
        <v>233</v>
      </c>
      <c r="E124" s="5" t="s">
        <v>236</v>
      </c>
      <c r="F124" s="5" t="s">
        <v>59</v>
      </c>
      <c r="G124" s="5" t="s">
        <v>237</v>
      </c>
      <c r="H124" s="5" t="s">
        <v>238</v>
      </c>
      <c r="I124" s="8" t="s">
        <v>239</v>
      </c>
      <c r="J124" s="5">
        <v>1</v>
      </c>
      <c r="K124" s="5">
        <v>10000</v>
      </c>
      <c r="L124" s="5">
        <v>866</v>
      </c>
      <c r="M124" s="5">
        <v>1300</v>
      </c>
      <c r="N124" s="5">
        <f t="shared" si="3"/>
        <v>2166</v>
      </c>
    </row>
    <row r="125" ht="32.25" spans="1:14">
      <c r="A125" s="5">
        <v>122</v>
      </c>
      <c r="B125" s="5" t="s">
        <v>40</v>
      </c>
      <c r="C125" s="6" t="s">
        <v>231</v>
      </c>
      <c r="D125" s="7" t="s">
        <v>42</v>
      </c>
      <c r="E125" s="5" t="s">
        <v>51</v>
      </c>
      <c r="F125" s="5" t="s">
        <v>70</v>
      </c>
      <c r="G125" s="5" t="s">
        <v>53</v>
      </c>
      <c r="H125" s="5" t="s">
        <v>71</v>
      </c>
      <c r="I125" s="8" t="s">
        <v>78</v>
      </c>
      <c r="J125" s="5">
        <v>1</v>
      </c>
      <c r="K125" s="5">
        <v>172000</v>
      </c>
      <c r="L125" s="5">
        <v>16401</v>
      </c>
      <c r="M125" s="5">
        <v>24602</v>
      </c>
      <c r="N125" s="5">
        <f t="shared" si="3"/>
        <v>41003</v>
      </c>
    </row>
    <row r="126" ht="23.25" spans="1:14">
      <c r="A126" s="5">
        <v>123</v>
      </c>
      <c r="B126" s="5" t="s">
        <v>63</v>
      </c>
      <c r="C126" s="6" t="s">
        <v>64</v>
      </c>
      <c r="D126" s="7" t="s">
        <v>65</v>
      </c>
      <c r="E126" s="5" t="s">
        <v>51</v>
      </c>
      <c r="F126" s="5" t="s">
        <v>52</v>
      </c>
      <c r="G126" s="5" t="s">
        <v>53</v>
      </c>
      <c r="H126" s="5" t="s">
        <v>151</v>
      </c>
      <c r="I126" s="8" t="s">
        <v>55</v>
      </c>
      <c r="J126" s="5">
        <v>1</v>
      </c>
      <c r="K126" s="5">
        <v>171000</v>
      </c>
      <c r="L126" s="5">
        <v>16401</v>
      </c>
      <c r="M126" s="5">
        <v>24602</v>
      </c>
      <c r="N126" s="5">
        <f t="shared" si="3"/>
        <v>41003</v>
      </c>
    </row>
    <row r="127" ht="22.5" spans="1:14">
      <c r="A127" s="5">
        <v>124</v>
      </c>
      <c r="B127" s="5" t="s">
        <v>152</v>
      </c>
      <c r="C127" s="6" t="s">
        <v>232</v>
      </c>
      <c r="D127" s="7" t="s">
        <v>233</v>
      </c>
      <c r="E127" s="5" t="s">
        <v>58</v>
      </c>
      <c r="F127" s="5" t="s">
        <v>75</v>
      </c>
      <c r="G127" s="5" t="s">
        <v>60</v>
      </c>
      <c r="H127" s="5" t="s">
        <v>175</v>
      </c>
      <c r="I127" s="8" t="s">
        <v>55</v>
      </c>
      <c r="J127" s="5">
        <v>1</v>
      </c>
      <c r="K127" s="5">
        <v>12000</v>
      </c>
      <c r="L127" s="5">
        <v>1533</v>
      </c>
      <c r="M127" s="5">
        <v>2300</v>
      </c>
      <c r="N127" s="5">
        <f t="shared" si="3"/>
        <v>3833</v>
      </c>
    </row>
    <row r="128" ht="22.5" spans="1:14">
      <c r="A128" s="5">
        <v>125</v>
      </c>
      <c r="B128" s="5" t="s">
        <v>63</v>
      </c>
      <c r="C128" s="6" t="s">
        <v>64</v>
      </c>
      <c r="D128" s="7" t="s">
        <v>65</v>
      </c>
      <c r="E128" s="5" t="s">
        <v>58</v>
      </c>
      <c r="F128" s="5" t="s">
        <v>75</v>
      </c>
      <c r="G128" s="5" t="s">
        <v>60</v>
      </c>
      <c r="H128" s="5" t="s">
        <v>101</v>
      </c>
      <c r="I128" s="8" t="s">
        <v>55</v>
      </c>
      <c r="J128" s="5">
        <v>1</v>
      </c>
      <c r="K128" s="5">
        <v>12500</v>
      </c>
      <c r="L128" s="5">
        <v>1533</v>
      </c>
      <c r="M128" s="5">
        <v>2300</v>
      </c>
      <c r="N128" s="5">
        <f t="shared" si="3"/>
        <v>3833</v>
      </c>
    </row>
    <row r="129" ht="22.5" spans="1:14">
      <c r="A129" s="5">
        <v>126</v>
      </c>
      <c r="B129" s="5" t="s">
        <v>63</v>
      </c>
      <c r="C129" s="6" t="s">
        <v>64</v>
      </c>
      <c r="D129" s="7" t="s">
        <v>65</v>
      </c>
      <c r="E129" s="5" t="s">
        <v>58</v>
      </c>
      <c r="F129" s="5" t="s">
        <v>75</v>
      </c>
      <c r="G129" s="5" t="s">
        <v>60</v>
      </c>
      <c r="H129" s="5" t="s">
        <v>101</v>
      </c>
      <c r="I129" s="8" t="s">
        <v>55</v>
      </c>
      <c r="J129" s="5">
        <v>1</v>
      </c>
      <c r="K129" s="5">
        <v>12500</v>
      </c>
      <c r="L129" s="5">
        <v>1533</v>
      </c>
      <c r="M129" s="5">
        <v>2300</v>
      </c>
      <c r="N129" s="5">
        <f t="shared" si="3"/>
        <v>3833</v>
      </c>
    </row>
    <row r="130" ht="22.5" spans="1:14">
      <c r="A130" s="5">
        <v>127</v>
      </c>
      <c r="B130" s="5" t="s">
        <v>63</v>
      </c>
      <c r="C130" s="6" t="s">
        <v>64</v>
      </c>
      <c r="D130" s="7" t="s">
        <v>65</v>
      </c>
      <c r="E130" s="5" t="s">
        <v>43</v>
      </c>
      <c r="F130" s="5" t="s">
        <v>89</v>
      </c>
      <c r="G130" s="5" t="s">
        <v>45</v>
      </c>
      <c r="H130" s="5" t="s">
        <v>46</v>
      </c>
      <c r="I130" s="8" t="s">
        <v>84</v>
      </c>
      <c r="J130" s="5">
        <v>2</v>
      </c>
      <c r="K130" s="5">
        <v>9300</v>
      </c>
      <c r="L130" s="5">
        <v>1400</v>
      </c>
      <c r="M130" s="5">
        <v>2100</v>
      </c>
      <c r="N130" s="5">
        <f t="shared" si="3"/>
        <v>7000</v>
      </c>
    </row>
    <row r="131" ht="23.25" spans="1:14">
      <c r="A131" s="5">
        <v>128</v>
      </c>
      <c r="B131" s="5" t="s">
        <v>48</v>
      </c>
      <c r="C131" s="6" t="s">
        <v>240</v>
      </c>
      <c r="D131" s="7" t="s">
        <v>241</v>
      </c>
      <c r="E131" s="5" t="s">
        <v>115</v>
      </c>
      <c r="F131" s="5" t="s">
        <v>116</v>
      </c>
      <c r="G131" s="5" t="s">
        <v>155</v>
      </c>
      <c r="H131" s="5" t="s">
        <v>242</v>
      </c>
      <c r="I131" s="8" t="s">
        <v>114</v>
      </c>
      <c r="J131" s="5">
        <v>1</v>
      </c>
      <c r="K131" s="5">
        <v>8600</v>
      </c>
      <c r="L131" s="5">
        <v>998</v>
      </c>
      <c r="M131" s="5">
        <v>1497</v>
      </c>
      <c r="N131" s="5">
        <f t="shared" si="3"/>
        <v>2495</v>
      </c>
    </row>
    <row r="132" ht="22.5" spans="1:14">
      <c r="A132" s="5">
        <v>129</v>
      </c>
      <c r="B132" s="5" t="s">
        <v>63</v>
      </c>
      <c r="C132" s="6" t="s">
        <v>243</v>
      </c>
      <c r="D132" s="7" t="s">
        <v>244</v>
      </c>
      <c r="E132" s="5" t="s">
        <v>166</v>
      </c>
      <c r="F132" s="5" t="s">
        <v>234</v>
      </c>
      <c r="G132" s="5" t="s">
        <v>168</v>
      </c>
      <c r="H132" s="5" t="s">
        <v>169</v>
      </c>
      <c r="I132" s="8" t="s">
        <v>235</v>
      </c>
      <c r="J132" s="5">
        <v>5</v>
      </c>
      <c r="K132" s="5">
        <v>136000</v>
      </c>
      <c r="L132" s="5">
        <v>19333</v>
      </c>
      <c r="M132" s="5">
        <v>29000</v>
      </c>
      <c r="N132" s="5">
        <f t="shared" si="3"/>
        <v>241665</v>
      </c>
    </row>
    <row r="133" ht="23.25" spans="1:14">
      <c r="A133" s="5">
        <v>130</v>
      </c>
      <c r="B133" s="5" t="s">
        <v>63</v>
      </c>
      <c r="C133" s="6" t="s">
        <v>243</v>
      </c>
      <c r="D133" s="7" t="s">
        <v>244</v>
      </c>
      <c r="E133" s="5" t="s">
        <v>110</v>
      </c>
      <c r="F133" s="5" t="s">
        <v>111</v>
      </c>
      <c r="G133" s="5" t="s">
        <v>112</v>
      </c>
      <c r="H133" s="5" t="s">
        <v>113</v>
      </c>
      <c r="I133" s="8" t="s">
        <v>55</v>
      </c>
      <c r="J133" s="5">
        <v>5</v>
      </c>
      <c r="K133" s="5">
        <v>91000</v>
      </c>
      <c r="L133" s="5">
        <v>11660</v>
      </c>
      <c r="M133" s="5">
        <v>33840</v>
      </c>
      <c r="N133" s="5">
        <f t="shared" ref="N133:N149" si="4">(L133+M133)*J133</f>
        <v>227500</v>
      </c>
    </row>
    <row r="134" ht="23.25" spans="1:14">
      <c r="A134" s="5">
        <v>131</v>
      </c>
      <c r="B134" s="5" t="s">
        <v>176</v>
      </c>
      <c r="C134" s="6" t="s">
        <v>245</v>
      </c>
      <c r="D134" s="7" t="s">
        <v>178</v>
      </c>
      <c r="E134" s="5" t="s">
        <v>51</v>
      </c>
      <c r="F134" s="5" t="s">
        <v>52</v>
      </c>
      <c r="G134" s="5" t="s">
        <v>53</v>
      </c>
      <c r="H134" s="5" t="s">
        <v>173</v>
      </c>
      <c r="I134" s="8" t="s">
        <v>55</v>
      </c>
      <c r="J134" s="5">
        <v>1</v>
      </c>
      <c r="K134" s="5">
        <v>180000</v>
      </c>
      <c r="L134" s="5">
        <v>16401</v>
      </c>
      <c r="M134" s="5">
        <v>24602</v>
      </c>
      <c r="N134" s="5">
        <f t="shared" si="4"/>
        <v>41003</v>
      </c>
    </row>
    <row r="135" ht="23.25" spans="1:14">
      <c r="A135" s="5">
        <v>132</v>
      </c>
      <c r="B135" s="5" t="s">
        <v>152</v>
      </c>
      <c r="C135" s="6" t="s">
        <v>232</v>
      </c>
      <c r="D135" s="7" t="s">
        <v>233</v>
      </c>
      <c r="E135" s="5" t="s">
        <v>110</v>
      </c>
      <c r="F135" s="5" t="s">
        <v>111</v>
      </c>
      <c r="G135" s="5" t="s">
        <v>112</v>
      </c>
      <c r="H135" s="5" t="s">
        <v>113</v>
      </c>
      <c r="I135" s="8" t="s">
        <v>55</v>
      </c>
      <c r="J135" s="5">
        <v>2</v>
      </c>
      <c r="K135" s="5">
        <v>92000</v>
      </c>
      <c r="L135" s="5">
        <v>12160</v>
      </c>
      <c r="M135" s="5">
        <v>33840</v>
      </c>
      <c r="N135" s="5">
        <f t="shared" si="4"/>
        <v>92000</v>
      </c>
    </row>
    <row r="136" ht="22.5" spans="1:14">
      <c r="A136" s="5">
        <v>133</v>
      </c>
      <c r="B136" s="5" t="s">
        <v>18</v>
      </c>
      <c r="C136" s="6" t="s">
        <v>214</v>
      </c>
      <c r="D136" s="7" t="s">
        <v>215</v>
      </c>
      <c r="E136" s="5" t="s">
        <v>147</v>
      </c>
      <c r="F136" s="5" t="s">
        <v>202</v>
      </c>
      <c r="G136" s="5" t="s">
        <v>246</v>
      </c>
      <c r="H136" s="5" t="s">
        <v>247</v>
      </c>
      <c r="I136" s="8" t="s">
        <v>213</v>
      </c>
      <c r="J136" s="5">
        <v>1</v>
      </c>
      <c r="K136" s="5">
        <v>42300</v>
      </c>
      <c r="L136" s="5">
        <v>6000</v>
      </c>
      <c r="M136" s="5">
        <v>9000</v>
      </c>
      <c r="N136" s="5">
        <f t="shared" si="4"/>
        <v>15000</v>
      </c>
    </row>
    <row r="137" ht="33" spans="1:14">
      <c r="A137" s="5">
        <v>134</v>
      </c>
      <c r="B137" s="5" t="s">
        <v>152</v>
      </c>
      <c r="C137" s="6" t="s">
        <v>248</v>
      </c>
      <c r="D137" s="7" t="s">
        <v>249</v>
      </c>
      <c r="E137" s="5" t="s">
        <v>147</v>
      </c>
      <c r="F137" s="5" t="s">
        <v>202</v>
      </c>
      <c r="G137" s="5" t="s">
        <v>149</v>
      </c>
      <c r="H137" s="5" t="s">
        <v>250</v>
      </c>
      <c r="I137" s="8" t="s">
        <v>55</v>
      </c>
      <c r="J137" s="5">
        <v>1</v>
      </c>
      <c r="K137" s="5">
        <v>76000</v>
      </c>
      <c r="L137" s="5">
        <v>8000</v>
      </c>
      <c r="M137" s="5">
        <v>12000</v>
      </c>
      <c r="N137" s="5">
        <f t="shared" si="4"/>
        <v>20000</v>
      </c>
    </row>
    <row r="138" ht="33" spans="1:14">
      <c r="A138" s="5">
        <v>135</v>
      </c>
      <c r="B138" s="5" t="s">
        <v>29</v>
      </c>
      <c r="C138" s="6" t="s">
        <v>251</v>
      </c>
      <c r="D138" s="7" t="s">
        <v>252</v>
      </c>
      <c r="E138" s="5" t="s">
        <v>147</v>
      </c>
      <c r="F138" s="5" t="s">
        <v>202</v>
      </c>
      <c r="G138" s="5" t="s">
        <v>149</v>
      </c>
      <c r="H138" s="5" t="s">
        <v>253</v>
      </c>
      <c r="I138" s="8" t="s">
        <v>254</v>
      </c>
      <c r="J138" s="5">
        <v>1</v>
      </c>
      <c r="K138" s="5">
        <v>49999</v>
      </c>
      <c r="L138" s="5">
        <v>8000</v>
      </c>
      <c r="M138" s="5">
        <v>12000</v>
      </c>
      <c r="N138" s="5">
        <f t="shared" si="4"/>
        <v>20000</v>
      </c>
    </row>
    <row r="139" ht="22.5" spans="1:14">
      <c r="A139" s="5">
        <v>136</v>
      </c>
      <c r="B139" s="5" t="s">
        <v>18</v>
      </c>
      <c r="C139" s="6" t="s">
        <v>255</v>
      </c>
      <c r="D139" s="7" t="s">
        <v>256</v>
      </c>
      <c r="E139" s="5" t="s">
        <v>147</v>
      </c>
      <c r="F139" s="5" t="s">
        <v>202</v>
      </c>
      <c r="G139" s="5" t="s">
        <v>246</v>
      </c>
      <c r="H139" s="5" t="s">
        <v>257</v>
      </c>
      <c r="I139" s="8" t="s">
        <v>254</v>
      </c>
      <c r="J139" s="5">
        <v>1</v>
      </c>
      <c r="K139" s="5">
        <v>32999</v>
      </c>
      <c r="L139" s="5">
        <v>6000</v>
      </c>
      <c r="M139" s="5">
        <v>9000</v>
      </c>
      <c r="N139" s="5">
        <f t="shared" si="4"/>
        <v>15000</v>
      </c>
    </row>
    <row r="140" ht="33" spans="1:14">
      <c r="A140" s="5">
        <v>137</v>
      </c>
      <c r="B140" s="5" t="s">
        <v>176</v>
      </c>
      <c r="C140" s="6" t="s">
        <v>258</v>
      </c>
      <c r="D140" s="7" t="s">
        <v>259</v>
      </c>
      <c r="E140" s="5" t="s">
        <v>147</v>
      </c>
      <c r="F140" s="5" t="s">
        <v>202</v>
      </c>
      <c r="G140" s="5" t="s">
        <v>149</v>
      </c>
      <c r="H140" s="5" t="s">
        <v>253</v>
      </c>
      <c r="I140" s="8" t="s">
        <v>260</v>
      </c>
      <c r="J140" s="5">
        <v>1</v>
      </c>
      <c r="K140" s="5">
        <v>51499</v>
      </c>
      <c r="L140" s="5">
        <v>8000</v>
      </c>
      <c r="M140" s="5">
        <v>12000</v>
      </c>
      <c r="N140" s="5">
        <f t="shared" si="4"/>
        <v>20000</v>
      </c>
    </row>
    <row r="141" ht="22.5" spans="1:14">
      <c r="A141" s="5">
        <v>138</v>
      </c>
      <c r="B141" s="5" t="s">
        <v>18</v>
      </c>
      <c r="C141" s="6" t="s">
        <v>261</v>
      </c>
      <c r="D141" s="7" t="s">
        <v>262</v>
      </c>
      <c r="E141" s="5" t="s">
        <v>147</v>
      </c>
      <c r="F141" s="5" t="s">
        <v>202</v>
      </c>
      <c r="G141" s="5" t="s">
        <v>246</v>
      </c>
      <c r="H141" s="5" t="s">
        <v>257</v>
      </c>
      <c r="I141" s="8" t="s">
        <v>254</v>
      </c>
      <c r="J141" s="5">
        <v>1</v>
      </c>
      <c r="K141" s="5">
        <v>36999</v>
      </c>
      <c r="L141" s="5">
        <v>6000</v>
      </c>
      <c r="M141" s="5">
        <v>9000</v>
      </c>
      <c r="N141" s="5">
        <f t="shared" si="4"/>
        <v>15000</v>
      </c>
    </row>
    <row r="142" ht="33" spans="1:14">
      <c r="A142" s="5">
        <v>139</v>
      </c>
      <c r="B142" s="5" t="s">
        <v>63</v>
      </c>
      <c r="C142" s="6" t="s">
        <v>263</v>
      </c>
      <c r="D142" s="7" t="s">
        <v>264</v>
      </c>
      <c r="E142" s="5" t="s">
        <v>147</v>
      </c>
      <c r="F142" s="5" t="s">
        <v>202</v>
      </c>
      <c r="G142" s="5" t="s">
        <v>149</v>
      </c>
      <c r="H142" s="5" t="s">
        <v>253</v>
      </c>
      <c r="I142" s="8" t="s">
        <v>254</v>
      </c>
      <c r="J142" s="5">
        <v>1</v>
      </c>
      <c r="K142" s="5">
        <v>49999</v>
      </c>
      <c r="L142" s="5">
        <v>8000</v>
      </c>
      <c r="M142" s="5">
        <v>12000</v>
      </c>
      <c r="N142" s="5">
        <f t="shared" si="4"/>
        <v>20000</v>
      </c>
    </row>
    <row r="143" ht="33" spans="1:14">
      <c r="A143" s="5">
        <v>140</v>
      </c>
      <c r="B143" s="5" t="s">
        <v>63</v>
      </c>
      <c r="C143" s="6" t="s">
        <v>263</v>
      </c>
      <c r="D143" s="7" t="s">
        <v>264</v>
      </c>
      <c r="E143" s="5" t="s">
        <v>147</v>
      </c>
      <c r="F143" s="5" t="s">
        <v>202</v>
      </c>
      <c r="G143" s="5" t="s">
        <v>149</v>
      </c>
      <c r="H143" s="5" t="s">
        <v>253</v>
      </c>
      <c r="I143" s="8" t="s">
        <v>254</v>
      </c>
      <c r="J143" s="5">
        <v>1</v>
      </c>
      <c r="K143" s="5">
        <v>51999</v>
      </c>
      <c r="L143" s="5">
        <v>8000</v>
      </c>
      <c r="M143" s="5">
        <v>12000</v>
      </c>
      <c r="N143" s="5">
        <f t="shared" si="4"/>
        <v>20000</v>
      </c>
    </row>
    <row r="144" ht="33" spans="1:14">
      <c r="A144" s="5">
        <v>141</v>
      </c>
      <c r="B144" s="5" t="s">
        <v>63</v>
      </c>
      <c r="C144" s="6" t="s">
        <v>263</v>
      </c>
      <c r="D144" s="7" t="s">
        <v>264</v>
      </c>
      <c r="E144" s="5" t="s">
        <v>147</v>
      </c>
      <c r="F144" s="5" t="s">
        <v>202</v>
      </c>
      <c r="G144" s="5" t="s">
        <v>149</v>
      </c>
      <c r="H144" s="5" t="s">
        <v>253</v>
      </c>
      <c r="I144" s="8" t="s">
        <v>254</v>
      </c>
      <c r="J144" s="5">
        <v>1</v>
      </c>
      <c r="K144" s="5">
        <v>46999</v>
      </c>
      <c r="L144" s="5">
        <v>8000</v>
      </c>
      <c r="M144" s="5">
        <v>12000</v>
      </c>
      <c r="N144" s="5">
        <f t="shared" si="4"/>
        <v>20000</v>
      </c>
    </row>
    <row r="145" ht="33" spans="1:14">
      <c r="A145" s="5">
        <v>142</v>
      </c>
      <c r="B145" s="5" t="s">
        <v>63</v>
      </c>
      <c r="C145" s="6" t="s">
        <v>263</v>
      </c>
      <c r="D145" s="7" t="s">
        <v>264</v>
      </c>
      <c r="E145" s="5" t="s">
        <v>147</v>
      </c>
      <c r="F145" s="5" t="s">
        <v>202</v>
      </c>
      <c r="G145" s="5" t="s">
        <v>149</v>
      </c>
      <c r="H145" s="5" t="s">
        <v>253</v>
      </c>
      <c r="I145" s="8" t="s">
        <v>254</v>
      </c>
      <c r="J145" s="5">
        <v>1</v>
      </c>
      <c r="K145" s="5">
        <v>46999</v>
      </c>
      <c r="L145" s="5">
        <v>8000</v>
      </c>
      <c r="M145" s="5">
        <v>12000</v>
      </c>
      <c r="N145" s="5">
        <f t="shared" si="4"/>
        <v>20000</v>
      </c>
    </row>
    <row r="146" ht="23.25" spans="1:14">
      <c r="A146" s="5">
        <v>143</v>
      </c>
      <c r="B146" s="5" t="s">
        <v>18</v>
      </c>
      <c r="C146" s="6" t="s">
        <v>265</v>
      </c>
      <c r="D146" s="7" t="s">
        <v>266</v>
      </c>
      <c r="E146" s="5" t="s">
        <v>51</v>
      </c>
      <c r="F146" s="5" t="s">
        <v>52</v>
      </c>
      <c r="G146" s="5" t="s">
        <v>53</v>
      </c>
      <c r="H146" s="5" t="s">
        <v>173</v>
      </c>
      <c r="I146" s="8" t="s">
        <v>55</v>
      </c>
      <c r="J146" s="5">
        <v>1</v>
      </c>
      <c r="K146" s="5">
        <v>185000</v>
      </c>
      <c r="L146" s="5">
        <v>16401</v>
      </c>
      <c r="M146" s="5">
        <v>24602</v>
      </c>
      <c r="N146" s="5">
        <f t="shared" si="4"/>
        <v>41003</v>
      </c>
    </row>
    <row r="147" ht="33" spans="1:14">
      <c r="A147" s="5">
        <v>144</v>
      </c>
      <c r="B147" s="5" t="s">
        <v>18</v>
      </c>
      <c r="C147" s="6" t="s">
        <v>267</v>
      </c>
      <c r="D147" s="7" t="s">
        <v>256</v>
      </c>
      <c r="E147" s="5" t="s">
        <v>147</v>
      </c>
      <c r="F147" s="5" t="s">
        <v>202</v>
      </c>
      <c r="G147" s="5" t="s">
        <v>149</v>
      </c>
      <c r="H147" s="5" t="s">
        <v>253</v>
      </c>
      <c r="I147" s="8" t="s">
        <v>254</v>
      </c>
      <c r="J147" s="5">
        <v>1</v>
      </c>
      <c r="K147" s="5">
        <v>54999</v>
      </c>
      <c r="L147" s="5">
        <v>8000</v>
      </c>
      <c r="M147" s="5">
        <v>12000</v>
      </c>
      <c r="N147" s="5">
        <f t="shared" si="4"/>
        <v>20000</v>
      </c>
    </row>
    <row r="148" ht="23.25" spans="1:14">
      <c r="A148" s="5">
        <v>145</v>
      </c>
      <c r="B148" s="5" t="s">
        <v>29</v>
      </c>
      <c r="C148" s="6" t="s">
        <v>181</v>
      </c>
      <c r="D148" s="7" t="s">
        <v>180</v>
      </c>
      <c r="E148" s="5" t="s">
        <v>51</v>
      </c>
      <c r="F148" s="5" t="s">
        <v>52</v>
      </c>
      <c r="G148" s="5" t="s">
        <v>53</v>
      </c>
      <c r="H148" s="5" t="s">
        <v>151</v>
      </c>
      <c r="I148" s="8" t="s">
        <v>268</v>
      </c>
      <c r="J148" s="5">
        <v>1</v>
      </c>
      <c r="K148" s="5">
        <v>168000</v>
      </c>
      <c r="L148" s="5">
        <v>16401</v>
      </c>
      <c r="M148" s="5">
        <v>24602</v>
      </c>
      <c r="N148" s="5">
        <f t="shared" si="4"/>
        <v>41003</v>
      </c>
    </row>
    <row r="149" ht="23.25" spans="1:14">
      <c r="A149" s="5">
        <v>146</v>
      </c>
      <c r="B149" s="5" t="s">
        <v>29</v>
      </c>
      <c r="C149" s="6" t="s">
        <v>181</v>
      </c>
      <c r="D149" s="7" t="s">
        <v>180</v>
      </c>
      <c r="E149" s="5" t="s">
        <v>51</v>
      </c>
      <c r="F149" s="5" t="s">
        <v>52</v>
      </c>
      <c r="G149" s="5" t="s">
        <v>53</v>
      </c>
      <c r="H149" s="5" t="s">
        <v>151</v>
      </c>
      <c r="I149" s="8" t="s">
        <v>269</v>
      </c>
      <c r="J149" s="5">
        <v>1</v>
      </c>
      <c r="K149" s="5">
        <v>173000</v>
      </c>
      <c r="L149" s="5">
        <v>16401</v>
      </c>
      <c r="M149" s="5">
        <v>24602</v>
      </c>
      <c r="N149" s="5">
        <f t="shared" si="4"/>
        <v>41003</v>
      </c>
    </row>
    <row r="150" ht="23.25" spans="1:14">
      <c r="A150" s="5">
        <v>147</v>
      </c>
      <c r="B150" s="5" t="s">
        <v>18</v>
      </c>
      <c r="C150" s="6" t="s">
        <v>270</v>
      </c>
      <c r="D150" s="7" t="s">
        <v>224</v>
      </c>
      <c r="E150" s="5" t="s">
        <v>110</v>
      </c>
      <c r="F150" s="5" t="s">
        <v>111</v>
      </c>
      <c r="G150" s="5" t="s">
        <v>112</v>
      </c>
      <c r="H150" s="5" t="s">
        <v>113</v>
      </c>
      <c r="I150" s="8" t="s">
        <v>216</v>
      </c>
      <c r="J150" s="10">
        <v>1</v>
      </c>
      <c r="K150" s="5">
        <v>91000</v>
      </c>
      <c r="L150" s="5">
        <v>33840</v>
      </c>
      <c r="M150" s="5">
        <v>11660</v>
      </c>
      <c r="N150" s="5">
        <f>L150+M150</f>
        <v>45500</v>
      </c>
    </row>
    <row r="151" ht="23.25" spans="1:14">
      <c r="A151" s="5">
        <v>148</v>
      </c>
      <c r="B151" s="5" t="s">
        <v>18</v>
      </c>
      <c r="C151" s="6" t="s">
        <v>270</v>
      </c>
      <c r="D151" s="7" t="s">
        <v>224</v>
      </c>
      <c r="E151" s="5" t="s">
        <v>110</v>
      </c>
      <c r="F151" s="5" t="s">
        <v>111</v>
      </c>
      <c r="G151" s="5" t="s">
        <v>112</v>
      </c>
      <c r="H151" s="5" t="s">
        <v>113</v>
      </c>
      <c r="I151" s="8" t="s">
        <v>216</v>
      </c>
      <c r="J151" s="10">
        <v>1</v>
      </c>
      <c r="K151" s="5">
        <v>91000</v>
      </c>
      <c r="L151" s="5">
        <v>33840</v>
      </c>
      <c r="M151" s="5">
        <v>11660</v>
      </c>
      <c r="N151" s="5">
        <f>L151+M151</f>
        <v>45500</v>
      </c>
    </row>
    <row r="152" ht="42" customHeight="1" spans="1:14">
      <c r="A152" s="9" t="s">
        <v>271</v>
      </c>
      <c r="B152" s="9"/>
      <c r="C152" s="9"/>
      <c r="D152" s="9"/>
      <c r="E152" s="9"/>
      <c r="F152" s="9"/>
      <c r="G152" s="9"/>
      <c r="H152" s="9"/>
      <c r="I152" s="9"/>
      <c r="J152" s="9">
        <f>SUM(J4:J151)</f>
        <v>176</v>
      </c>
      <c r="K152" s="9">
        <v>11735241</v>
      </c>
      <c r="L152" s="9">
        <v>2685691</v>
      </c>
      <c r="M152" s="9">
        <v>1347782</v>
      </c>
      <c r="N152" s="9">
        <v>4033473</v>
      </c>
    </row>
  </sheetData>
  <mergeCells count="6">
    <mergeCell ref="A1:N1"/>
    <mergeCell ref="B2:D2"/>
    <mergeCell ref="E2:K2"/>
    <mergeCell ref="L2:N2"/>
    <mergeCell ref="A152:I152"/>
    <mergeCell ref="A2:A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2"/>
  <sheetViews>
    <sheetView tabSelected="1" topLeftCell="A138" workbookViewId="0">
      <selection activeCell="L152" sqref="L152:M152"/>
    </sheetView>
  </sheetViews>
  <sheetFormatPr defaultColWidth="9" defaultRowHeight="13.5"/>
  <cols>
    <col min="1" max="1" width="4.625" style="1" customWidth="1"/>
    <col min="2" max="2" width="11.125" style="1" customWidth="1"/>
    <col min="3" max="3" width="10.375" style="1" customWidth="1"/>
    <col min="4" max="4" width="11.75" style="1" customWidth="1"/>
    <col min="5" max="5" width="8.125" style="1" customWidth="1"/>
    <col min="6" max="6" width="10.125" style="1" customWidth="1"/>
    <col min="7" max="7" width="12.375" style="1" customWidth="1"/>
    <col min="8" max="8" width="9.125" style="1" customWidth="1"/>
    <col min="9" max="9" width="9.625" style="1" customWidth="1"/>
    <col min="10" max="10" width="9.25" style="1" customWidth="1"/>
    <col min="11" max="11" width="12.25" style="1" customWidth="1"/>
    <col min="12" max="12" width="12" style="1" customWidth="1"/>
    <col min="13" max="13" width="11.75" style="1" customWidth="1"/>
    <col min="14" max="14" width="12.75" style="1" customWidth="1"/>
    <col min="15" max="16" width="9.375" style="1"/>
    <col min="17" max="16376" width="9" style="1"/>
    <col min="16377" max="16384" width="9" style="2"/>
  </cols>
  <sheetData>
    <row r="1" s="1" customFormat="1" ht="5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7" customHeight="1" spans="1:14">
      <c r="A2" s="4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  <c r="N2" s="4"/>
    </row>
    <row r="3" s="1" customFormat="1" ht="37" customHeight="1" spans="1:14">
      <c r="A3" s="4"/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  <c r="N3" s="4" t="s">
        <v>17</v>
      </c>
    </row>
    <row r="4" s="1" customFormat="1" ht="21.75" spans="1:16382">
      <c r="A4" s="5">
        <v>1</v>
      </c>
      <c r="B4" s="5" t="s">
        <v>18</v>
      </c>
      <c r="C4" s="6" t="s">
        <v>19</v>
      </c>
      <c r="D4" s="7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8" t="s">
        <v>25</v>
      </c>
      <c r="J4" s="5">
        <v>2</v>
      </c>
      <c r="K4" s="5">
        <v>17200</v>
      </c>
      <c r="L4" s="5">
        <v>5155</v>
      </c>
      <c r="M4" s="5">
        <v>0</v>
      </c>
      <c r="N4" s="5">
        <f t="shared" ref="N4:N67" si="0">(L4+M4)*J4</f>
        <v>10310</v>
      </c>
      <c r="XEW4" s="2"/>
      <c r="XEX4" s="2"/>
      <c r="XEY4" s="2"/>
      <c r="XEZ4" s="2"/>
      <c r="XFA4" s="2"/>
      <c r="XFB4" s="2"/>
    </row>
    <row r="5" s="1" customFormat="1" ht="21.75" spans="1:16382">
      <c r="A5" s="5">
        <v>2</v>
      </c>
      <c r="B5" s="5" t="s">
        <v>18</v>
      </c>
      <c r="C5" s="6" t="s">
        <v>19</v>
      </c>
      <c r="D5" s="7" t="s">
        <v>26</v>
      </c>
      <c r="E5" s="5" t="s">
        <v>21</v>
      </c>
      <c r="F5" s="5" t="s">
        <v>22</v>
      </c>
      <c r="G5" s="5" t="s">
        <v>23</v>
      </c>
      <c r="H5" s="5" t="s">
        <v>24</v>
      </c>
      <c r="I5" s="8" t="s">
        <v>25</v>
      </c>
      <c r="J5" s="5">
        <v>2</v>
      </c>
      <c r="K5" s="5">
        <v>17200</v>
      </c>
      <c r="L5" s="5">
        <v>5155</v>
      </c>
      <c r="M5" s="5">
        <v>0</v>
      </c>
      <c r="N5" s="5">
        <f t="shared" si="0"/>
        <v>10310</v>
      </c>
      <c r="XEW5" s="2"/>
      <c r="XEX5" s="2"/>
      <c r="XEY5" s="2"/>
      <c r="XEZ5" s="2"/>
      <c r="XFA5" s="2"/>
      <c r="XFB5" s="2"/>
    </row>
    <row r="6" s="1" customFormat="1" ht="21.75" spans="1:16382">
      <c r="A6" s="5">
        <v>3</v>
      </c>
      <c r="B6" s="5" t="s">
        <v>18</v>
      </c>
      <c r="C6" s="6" t="s">
        <v>19</v>
      </c>
      <c r="D6" s="7" t="s">
        <v>27</v>
      </c>
      <c r="E6" s="5" t="s">
        <v>21</v>
      </c>
      <c r="F6" s="5" t="s">
        <v>22</v>
      </c>
      <c r="G6" s="5" t="s">
        <v>23</v>
      </c>
      <c r="H6" s="5" t="s">
        <v>24</v>
      </c>
      <c r="I6" s="8" t="s">
        <v>25</v>
      </c>
      <c r="J6" s="5">
        <v>2</v>
      </c>
      <c r="K6" s="5">
        <v>17200</v>
      </c>
      <c r="L6" s="5">
        <v>5155</v>
      </c>
      <c r="M6" s="5">
        <v>0</v>
      </c>
      <c r="N6" s="5">
        <f t="shared" si="0"/>
        <v>10310</v>
      </c>
      <c r="XEW6" s="2"/>
      <c r="XEX6" s="2"/>
      <c r="XEY6" s="2"/>
      <c r="XEZ6" s="2"/>
      <c r="XFA6" s="2"/>
      <c r="XFB6" s="2"/>
    </row>
    <row r="7" s="1" customFormat="1" ht="21.75" spans="1:16382">
      <c r="A7" s="5">
        <v>4</v>
      </c>
      <c r="B7" s="5" t="s">
        <v>18</v>
      </c>
      <c r="C7" s="6" t="s">
        <v>19</v>
      </c>
      <c r="D7" s="7" t="s">
        <v>28</v>
      </c>
      <c r="E7" s="5" t="s">
        <v>21</v>
      </c>
      <c r="F7" s="5" t="s">
        <v>22</v>
      </c>
      <c r="G7" s="5" t="s">
        <v>23</v>
      </c>
      <c r="H7" s="5" t="s">
        <v>24</v>
      </c>
      <c r="I7" s="8" t="s">
        <v>25</v>
      </c>
      <c r="J7" s="5">
        <v>2</v>
      </c>
      <c r="K7" s="5">
        <v>17200</v>
      </c>
      <c r="L7" s="5">
        <v>5155</v>
      </c>
      <c r="M7" s="5">
        <v>0</v>
      </c>
      <c r="N7" s="5">
        <f t="shared" si="0"/>
        <v>10310</v>
      </c>
      <c r="XEW7" s="2"/>
      <c r="XEX7" s="2"/>
      <c r="XEY7" s="2"/>
      <c r="XEZ7" s="2"/>
      <c r="XFA7" s="2"/>
      <c r="XFB7" s="2"/>
    </row>
    <row r="8" s="1" customFormat="1" ht="33" spans="1:16382">
      <c r="A8" s="5">
        <v>5</v>
      </c>
      <c r="B8" s="5" t="s">
        <v>29</v>
      </c>
      <c r="C8" s="6" t="s">
        <v>30</v>
      </c>
      <c r="D8" s="7" t="s">
        <v>31</v>
      </c>
      <c r="E8" s="5" t="s">
        <v>32</v>
      </c>
      <c r="F8" s="5" t="s">
        <v>33</v>
      </c>
      <c r="G8" s="5" t="s">
        <v>34</v>
      </c>
      <c r="H8" s="5" t="s">
        <v>35</v>
      </c>
      <c r="I8" s="8" t="s">
        <v>36</v>
      </c>
      <c r="J8" s="5">
        <v>1</v>
      </c>
      <c r="K8" s="5">
        <v>64500</v>
      </c>
      <c r="L8" s="5">
        <v>14308</v>
      </c>
      <c r="M8" s="5">
        <v>0</v>
      </c>
      <c r="N8" s="5">
        <f t="shared" si="0"/>
        <v>14308</v>
      </c>
      <c r="XEW8" s="2"/>
      <c r="XEX8" s="2"/>
      <c r="XEY8" s="2"/>
      <c r="XEZ8" s="2"/>
      <c r="XFA8" s="2"/>
      <c r="XFB8" s="2"/>
    </row>
    <row r="9" s="1" customFormat="1" ht="22.5" spans="1:16382">
      <c r="A9" s="5">
        <v>6</v>
      </c>
      <c r="B9" s="5" t="s">
        <v>29</v>
      </c>
      <c r="C9" s="6" t="s">
        <v>30</v>
      </c>
      <c r="D9" s="7" t="s">
        <v>31</v>
      </c>
      <c r="E9" s="5" t="s">
        <v>37</v>
      </c>
      <c r="F9" s="5" t="s">
        <v>33</v>
      </c>
      <c r="G9" s="5" t="s">
        <v>38</v>
      </c>
      <c r="H9" s="5" t="s">
        <v>39</v>
      </c>
      <c r="I9" s="8" t="s">
        <v>36</v>
      </c>
      <c r="J9" s="5">
        <v>1</v>
      </c>
      <c r="K9" s="5">
        <v>63500</v>
      </c>
      <c r="L9" s="5">
        <v>8424</v>
      </c>
      <c r="M9" s="5">
        <v>0</v>
      </c>
      <c r="N9" s="5">
        <f t="shared" si="0"/>
        <v>8424</v>
      </c>
      <c r="XEW9" s="2"/>
      <c r="XEX9" s="2"/>
      <c r="XEY9" s="2"/>
      <c r="XEZ9" s="2"/>
      <c r="XFA9" s="2"/>
      <c r="XFB9" s="2"/>
    </row>
    <row r="10" s="1" customFormat="1" ht="22.5" spans="1:16382">
      <c r="A10" s="5">
        <v>7</v>
      </c>
      <c r="B10" s="5" t="s">
        <v>40</v>
      </c>
      <c r="C10" s="6" t="s">
        <v>41</v>
      </c>
      <c r="D10" s="7" t="s">
        <v>42</v>
      </c>
      <c r="E10" s="5" t="s">
        <v>43</v>
      </c>
      <c r="F10" s="5" t="s">
        <v>44</v>
      </c>
      <c r="G10" s="5" t="s">
        <v>45</v>
      </c>
      <c r="H10" s="5" t="s">
        <v>46</v>
      </c>
      <c r="I10" s="8" t="s">
        <v>47</v>
      </c>
      <c r="J10" s="5">
        <v>1</v>
      </c>
      <c r="K10" s="5">
        <v>8200</v>
      </c>
      <c r="L10" s="5">
        <v>2100</v>
      </c>
      <c r="M10" s="5">
        <v>1400</v>
      </c>
      <c r="N10" s="5">
        <f t="shared" si="0"/>
        <v>3500</v>
      </c>
      <c r="XEW10" s="2"/>
      <c r="XEX10" s="2"/>
      <c r="XEY10" s="2"/>
      <c r="XEZ10" s="2"/>
      <c r="XFA10" s="2"/>
      <c r="XFB10" s="2"/>
    </row>
    <row r="11" s="1" customFormat="1" ht="33.75" spans="1:16382">
      <c r="A11" s="5">
        <v>8</v>
      </c>
      <c r="B11" s="5" t="s">
        <v>48</v>
      </c>
      <c r="C11" s="6" t="s">
        <v>49</v>
      </c>
      <c r="D11" s="7" t="s">
        <v>50</v>
      </c>
      <c r="E11" s="5" t="s">
        <v>51</v>
      </c>
      <c r="F11" s="5" t="s">
        <v>52</v>
      </c>
      <c r="G11" s="5" t="s">
        <v>53</v>
      </c>
      <c r="H11" s="5" t="s">
        <v>54</v>
      </c>
      <c r="I11" s="8" t="s">
        <v>55</v>
      </c>
      <c r="J11" s="5">
        <v>1</v>
      </c>
      <c r="K11" s="5">
        <v>192000</v>
      </c>
      <c r="L11" s="5">
        <v>24602</v>
      </c>
      <c r="M11" s="5">
        <v>16401</v>
      </c>
      <c r="N11" s="5">
        <f t="shared" si="0"/>
        <v>41003</v>
      </c>
      <c r="XEW11" s="2"/>
      <c r="XEX11" s="2"/>
      <c r="XEY11" s="2"/>
      <c r="XEZ11" s="2"/>
      <c r="XFA11" s="2"/>
      <c r="XFB11" s="2"/>
    </row>
    <row r="12" s="1" customFormat="1" ht="33.75" spans="1:16382">
      <c r="A12" s="5">
        <v>9</v>
      </c>
      <c r="B12" s="5" t="s">
        <v>48</v>
      </c>
      <c r="C12" s="6" t="s">
        <v>49</v>
      </c>
      <c r="D12" s="7" t="s">
        <v>50</v>
      </c>
      <c r="E12" s="5" t="s">
        <v>51</v>
      </c>
      <c r="F12" s="5" t="s">
        <v>52</v>
      </c>
      <c r="G12" s="5" t="s">
        <v>56</v>
      </c>
      <c r="H12" s="5" t="s">
        <v>57</v>
      </c>
      <c r="I12" s="8" t="s">
        <v>55</v>
      </c>
      <c r="J12" s="5">
        <v>1</v>
      </c>
      <c r="K12" s="5">
        <v>223850</v>
      </c>
      <c r="L12" s="5">
        <v>27256</v>
      </c>
      <c r="M12" s="5">
        <v>18170</v>
      </c>
      <c r="N12" s="5">
        <f t="shared" si="0"/>
        <v>45426</v>
      </c>
      <c r="XEW12" s="2"/>
      <c r="XEX12" s="2"/>
      <c r="XEY12" s="2"/>
      <c r="XEZ12" s="2"/>
      <c r="XFA12" s="2"/>
      <c r="XFB12" s="2"/>
    </row>
    <row r="13" s="1" customFormat="1" ht="22.5" spans="1:16382">
      <c r="A13" s="5">
        <v>10</v>
      </c>
      <c r="B13" s="5" t="s">
        <v>48</v>
      </c>
      <c r="C13" s="6" t="s">
        <v>49</v>
      </c>
      <c r="D13" s="7" t="s">
        <v>50</v>
      </c>
      <c r="E13" s="5" t="s">
        <v>58</v>
      </c>
      <c r="F13" s="5" t="s">
        <v>59</v>
      </c>
      <c r="G13" s="5" t="s">
        <v>60</v>
      </c>
      <c r="H13" s="5" t="s">
        <v>61</v>
      </c>
      <c r="I13" s="8" t="s">
        <v>62</v>
      </c>
      <c r="J13" s="5">
        <v>1</v>
      </c>
      <c r="K13" s="5">
        <v>8800</v>
      </c>
      <c r="L13" s="5">
        <v>2300</v>
      </c>
      <c r="M13" s="5">
        <v>1533</v>
      </c>
      <c r="N13" s="5">
        <f t="shared" si="0"/>
        <v>3833</v>
      </c>
      <c r="XEW13" s="2"/>
      <c r="XEX13" s="2"/>
      <c r="XEY13" s="2"/>
      <c r="XEZ13" s="2"/>
      <c r="XFA13" s="2"/>
      <c r="XFB13" s="2"/>
    </row>
    <row r="14" s="1" customFormat="1" ht="23.25" spans="1:16382">
      <c r="A14" s="5">
        <v>11</v>
      </c>
      <c r="B14" s="5" t="s">
        <v>63</v>
      </c>
      <c r="C14" s="6" t="s">
        <v>64</v>
      </c>
      <c r="D14" s="7" t="s">
        <v>65</v>
      </c>
      <c r="E14" s="5" t="s">
        <v>51</v>
      </c>
      <c r="F14" s="5" t="s">
        <v>66</v>
      </c>
      <c r="G14" s="5" t="s">
        <v>67</v>
      </c>
      <c r="H14" s="5" t="s">
        <v>68</v>
      </c>
      <c r="I14" s="8" t="s">
        <v>69</v>
      </c>
      <c r="J14" s="5">
        <v>1</v>
      </c>
      <c r="K14" s="5">
        <v>117000</v>
      </c>
      <c r="L14" s="5">
        <v>20534</v>
      </c>
      <c r="M14" s="5">
        <v>13689</v>
      </c>
      <c r="N14" s="5">
        <f t="shared" si="0"/>
        <v>34223</v>
      </c>
      <c r="XEW14" s="2"/>
      <c r="XEX14" s="2"/>
      <c r="XEY14" s="2"/>
      <c r="XEZ14" s="2"/>
      <c r="XFA14" s="2"/>
      <c r="XFB14" s="2"/>
    </row>
    <row r="15" s="1" customFormat="1" ht="32.25" spans="1:16382">
      <c r="A15" s="5">
        <v>12</v>
      </c>
      <c r="B15" s="5" t="s">
        <v>63</v>
      </c>
      <c r="C15" s="6" t="s">
        <v>64</v>
      </c>
      <c r="D15" s="7" t="s">
        <v>65</v>
      </c>
      <c r="E15" s="5" t="s">
        <v>51</v>
      </c>
      <c r="F15" s="5" t="s">
        <v>70</v>
      </c>
      <c r="G15" s="5" t="s">
        <v>53</v>
      </c>
      <c r="H15" s="5" t="s">
        <v>71</v>
      </c>
      <c r="I15" s="8" t="s">
        <v>62</v>
      </c>
      <c r="J15" s="5">
        <v>1</v>
      </c>
      <c r="K15" s="5">
        <v>170000</v>
      </c>
      <c r="L15" s="5">
        <v>24602</v>
      </c>
      <c r="M15" s="5">
        <v>16401</v>
      </c>
      <c r="N15" s="5">
        <f t="shared" si="0"/>
        <v>41003</v>
      </c>
      <c r="XEW15" s="2"/>
      <c r="XEX15" s="2"/>
      <c r="XEY15" s="2"/>
      <c r="XEZ15" s="2"/>
      <c r="XFA15" s="2"/>
      <c r="XFB15" s="2"/>
    </row>
    <row r="16" s="1" customFormat="1" ht="22.5" spans="1:16382">
      <c r="A16" s="5">
        <v>13</v>
      </c>
      <c r="B16" s="5" t="s">
        <v>63</v>
      </c>
      <c r="C16" s="6" t="s">
        <v>64</v>
      </c>
      <c r="D16" s="7" t="s">
        <v>65</v>
      </c>
      <c r="E16" s="5" t="s">
        <v>58</v>
      </c>
      <c r="F16" s="5" t="s">
        <v>59</v>
      </c>
      <c r="G16" s="5" t="s">
        <v>60</v>
      </c>
      <c r="H16" s="5" t="s">
        <v>72</v>
      </c>
      <c r="I16" s="8" t="s">
        <v>62</v>
      </c>
      <c r="J16" s="5">
        <v>2</v>
      </c>
      <c r="K16" s="5">
        <v>9500</v>
      </c>
      <c r="L16" s="5">
        <v>2300</v>
      </c>
      <c r="M16" s="5">
        <v>1533</v>
      </c>
      <c r="N16" s="5">
        <f t="shared" si="0"/>
        <v>7666</v>
      </c>
      <c r="XEW16" s="2"/>
      <c r="XEX16" s="2"/>
      <c r="XEY16" s="2"/>
      <c r="XEZ16" s="2"/>
      <c r="XFA16" s="2"/>
      <c r="XFB16" s="2"/>
    </row>
    <row r="17" s="1" customFormat="1" ht="22.5" spans="1:16382">
      <c r="A17" s="5">
        <v>14</v>
      </c>
      <c r="B17" s="5" t="s">
        <v>18</v>
      </c>
      <c r="C17" s="6" t="s">
        <v>73</v>
      </c>
      <c r="D17" s="7" t="s">
        <v>74</v>
      </c>
      <c r="E17" s="5" t="s">
        <v>58</v>
      </c>
      <c r="F17" s="5" t="s">
        <v>59</v>
      </c>
      <c r="G17" s="5" t="s">
        <v>60</v>
      </c>
      <c r="H17" s="5" t="s">
        <v>72</v>
      </c>
      <c r="I17" s="8" t="s">
        <v>62</v>
      </c>
      <c r="J17" s="5">
        <v>1</v>
      </c>
      <c r="K17" s="5">
        <v>9800</v>
      </c>
      <c r="L17" s="5">
        <v>2300</v>
      </c>
      <c r="M17" s="5">
        <v>1533</v>
      </c>
      <c r="N17" s="5">
        <f t="shared" si="0"/>
        <v>3833</v>
      </c>
      <c r="XEW17" s="2"/>
      <c r="XEX17" s="2"/>
      <c r="XEY17" s="2"/>
      <c r="XEZ17" s="2"/>
      <c r="XFA17" s="2"/>
      <c r="XFB17" s="2"/>
    </row>
    <row r="18" s="1" customFormat="1" ht="23.25" spans="1:16382">
      <c r="A18" s="5">
        <v>15</v>
      </c>
      <c r="B18" s="5" t="s">
        <v>18</v>
      </c>
      <c r="C18" s="6" t="s">
        <v>73</v>
      </c>
      <c r="D18" s="7" t="s">
        <v>74</v>
      </c>
      <c r="E18" s="5" t="s">
        <v>58</v>
      </c>
      <c r="F18" s="5" t="s">
        <v>75</v>
      </c>
      <c r="G18" s="5" t="s">
        <v>76</v>
      </c>
      <c r="H18" s="5" t="s">
        <v>77</v>
      </c>
      <c r="I18" s="8" t="s">
        <v>78</v>
      </c>
      <c r="J18" s="5">
        <v>1</v>
      </c>
      <c r="K18" s="5">
        <v>8800</v>
      </c>
      <c r="L18" s="5">
        <v>1800</v>
      </c>
      <c r="M18" s="5">
        <v>1200</v>
      </c>
      <c r="N18" s="5">
        <f t="shared" si="0"/>
        <v>3000</v>
      </c>
      <c r="XEW18" s="2"/>
      <c r="XEX18" s="2"/>
      <c r="XEY18" s="2"/>
      <c r="XEZ18" s="2"/>
      <c r="XFA18" s="2"/>
      <c r="XFB18" s="2"/>
    </row>
    <row r="19" s="1" customFormat="1" ht="22.5" spans="1:16382">
      <c r="A19" s="5">
        <v>16</v>
      </c>
      <c r="B19" s="5" t="s">
        <v>63</v>
      </c>
      <c r="C19" s="6" t="s">
        <v>64</v>
      </c>
      <c r="D19" s="7" t="s">
        <v>65</v>
      </c>
      <c r="E19" s="5" t="s">
        <v>58</v>
      </c>
      <c r="F19" s="5" t="s">
        <v>79</v>
      </c>
      <c r="G19" s="5" t="s">
        <v>60</v>
      </c>
      <c r="H19" s="5" t="s">
        <v>80</v>
      </c>
      <c r="I19" s="8" t="s">
        <v>62</v>
      </c>
      <c r="J19" s="5">
        <v>1</v>
      </c>
      <c r="K19" s="5">
        <v>12600</v>
      </c>
      <c r="L19" s="5">
        <v>2300</v>
      </c>
      <c r="M19" s="5">
        <v>1533</v>
      </c>
      <c r="N19" s="5">
        <f t="shared" si="0"/>
        <v>3833</v>
      </c>
      <c r="XEW19" s="2"/>
      <c r="XEX19" s="2"/>
      <c r="XEY19" s="2"/>
      <c r="XEZ19" s="2"/>
      <c r="XFA19" s="2"/>
      <c r="XFB19" s="2"/>
    </row>
    <row r="20" s="1" customFormat="1" ht="22.5" spans="1:16382">
      <c r="A20" s="5">
        <v>17</v>
      </c>
      <c r="B20" s="5" t="s">
        <v>18</v>
      </c>
      <c r="C20" s="6" t="s">
        <v>73</v>
      </c>
      <c r="D20" s="7" t="s">
        <v>74</v>
      </c>
      <c r="E20" s="5" t="s">
        <v>58</v>
      </c>
      <c r="F20" s="5" t="s">
        <v>59</v>
      </c>
      <c r="G20" s="5" t="s">
        <v>60</v>
      </c>
      <c r="H20" s="5" t="s">
        <v>81</v>
      </c>
      <c r="I20" s="8" t="s">
        <v>78</v>
      </c>
      <c r="J20" s="5">
        <v>1</v>
      </c>
      <c r="K20" s="5">
        <v>8500</v>
      </c>
      <c r="L20" s="5">
        <v>2300</v>
      </c>
      <c r="M20" s="5">
        <v>1533</v>
      </c>
      <c r="N20" s="5">
        <f t="shared" si="0"/>
        <v>3833</v>
      </c>
      <c r="XEW20" s="2"/>
      <c r="XEX20" s="2"/>
      <c r="XEY20" s="2"/>
      <c r="XEZ20" s="2"/>
      <c r="XFA20" s="2"/>
      <c r="XFB20" s="2"/>
    </row>
    <row r="21" s="1" customFormat="1" ht="22.5" spans="1:16382">
      <c r="A21" s="5">
        <v>18</v>
      </c>
      <c r="B21" s="5" t="s">
        <v>18</v>
      </c>
      <c r="C21" s="6" t="s">
        <v>73</v>
      </c>
      <c r="D21" s="7" t="s">
        <v>74</v>
      </c>
      <c r="E21" s="5" t="s">
        <v>58</v>
      </c>
      <c r="F21" s="5" t="s">
        <v>82</v>
      </c>
      <c r="G21" s="5" t="s">
        <v>60</v>
      </c>
      <c r="H21" s="5" t="s">
        <v>83</v>
      </c>
      <c r="I21" s="8" t="s">
        <v>84</v>
      </c>
      <c r="J21" s="5">
        <v>1</v>
      </c>
      <c r="K21" s="5">
        <v>9800</v>
      </c>
      <c r="L21" s="5">
        <v>2300</v>
      </c>
      <c r="M21" s="5">
        <v>1533</v>
      </c>
      <c r="N21" s="5">
        <f t="shared" si="0"/>
        <v>3833</v>
      </c>
      <c r="XEW21" s="2"/>
      <c r="XEX21" s="2"/>
      <c r="XEY21" s="2"/>
      <c r="XEZ21" s="2"/>
      <c r="XFA21" s="2"/>
      <c r="XFB21" s="2"/>
    </row>
    <row r="22" s="1" customFormat="1" ht="22.5" spans="1:16382">
      <c r="A22" s="5">
        <v>19</v>
      </c>
      <c r="B22" s="5" t="s">
        <v>29</v>
      </c>
      <c r="C22" s="6" t="s">
        <v>85</v>
      </c>
      <c r="D22" s="7" t="s">
        <v>86</v>
      </c>
      <c r="E22" s="5" t="s">
        <v>58</v>
      </c>
      <c r="F22" s="5" t="s">
        <v>59</v>
      </c>
      <c r="G22" s="5" t="s">
        <v>60</v>
      </c>
      <c r="H22" s="5" t="s">
        <v>81</v>
      </c>
      <c r="I22" s="8" t="s">
        <v>62</v>
      </c>
      <c r="J22" s="5">
        <v>1</v>
      </c>
      <c r="K22" s="5">
        <v>8600</v>
      </c>
      <c r="L22" s="5">
        <v>2300</v>
      </c>
      <c r="M22" s="5">
        <v>1533</v>
      </c>
      <c r="N22" s="5">
        <f t="shared" si="0"/>
        <v>3833</v>
      </c>
      <c r="XEW22" s="2"/>
      <c r="XEX22" s="2"/>
      <c r="XEY22" s="2"/>
      <c r="XEZ22" s="2"/>
      <c r="XFA22" s="2"/>
      <c r="XFB22" s="2"/>
    </row>
    <row r="23" s="1" customFormat="1" ht="22.5" spans="1:16382">
      <c r="A23" s="5">
        <v>20</v>
      </c>
      <c r="B23" s="5" t="s">
        <v>18</v>
      </c>
      <c r="C23" s="6" t="s">
        <v>87</v>
      </c>
      <c r="D23" s="7" t="s">
        <v>88</v>
      </c>
      <c r="E23" s="5" t="s">
        <v>58</v>
      </c>
      <c r="F23" s="5" t="s">
        <v>89</v>
      </c>
      <c r="G23" s="5" t="s">
        <v>60</v>
      </c>
      <c r="H23" s="5" t="s">
        <v>90</v>
      </c>
      <c r="I23" s="8" t="s">
        <v>84</v>
      </c>
      <c r="J23" s="5">
        <v>2</v>
      </c>
      <c r="K23" s="5">
        <v>12600</v>
      </c>
      <c r="L23" s="5">
        <v>2300</v>
      </c>
      <c r="M23" s="5">
        <v>1533</v>
      </c>
      <c r="N23" s="5">
        <f t="shared" si="0"/>
        <v>7666</v>
      </c>
      <c r="XEW23" s="2"/>
      <c r="XEX23" s="2"/>
      <c r="XEY23" s="2"/>
      <c r="XEZ23" s="2"/>
      <c r="XFA23" s="2"/>
      <c r="XFB23" s="2"/>
    </row>
    <row r="24" s="1" customFormat="1" ht="22.5" spans="1:16382">
      <c r="A24" s="5">
        <v>21</v>
      </c>
      <c r="B24" s="5" t="s">
        <v>18</v>
      </c>
      <c r="C24" s="6" t="s">
        <v>91</v>
      </c>
      <c r="D24" s="7" t="s">
        <v>88</v>
      </c>
      <c r="E24" s="5" t="s">
        <v>43</v>
      </c>
      <c r="F24" s="5" t="s">
        <v>89</v>
      </c>
      <c r="G24" s="5" t="s">
        <v>45</v>
      </c>
      <c r="H24" s="5" t="s">
        <v>46</v>
      </c>
      <c r="I24" s="8" t="s">
        <v>84</v>
      </c>
      <c r="J24" s="5">
        <v>1</v>
      </c>
      <c r="K24" s="5">
        <v>9000</v>
      </c>
      <c r="L24" s="5">
        <v>2100</v>
      </c>
      <c r="M24" s="5">
        <v>1400</v>
      </c>
      <c r="N24" s="5">
        <f t="shared" si="0"/>
        <v>3500</v>
      </c>
      <c r="XEW24" s="2"/>
      <c r="XEX24" s="2"/>
      <c r="XEY24" s="2"/>
      <c r="XEZ24" s="2"/>
      <c r="XFA24" s="2"/>
      <c r="XFB24" s="2"/>
    </row>
    <row r="25" s="1" customFormat="1" ht="22.5" spans="1:16382">
      <c r="A25" s="5">
        <v>22</v>
      </c>
      <c r="B25" s="5" t="s">
        <v>18</v>
      </c>
      <c r="C25" s="6" t="s">
        <v>91</v>
      </c>
      <c r="D25" s="7" t="s">
        <v>88</v>
      </c>
      <c r="E25" s="5" t="s">
        <v>58</v>
      </c>
      <c r="F25" s="5" t="s">
        <v>82</v>
      </c>
      <c r="G25" s="5" t="s">
        <v>60</v>
      </c>
      <c r="H25" s="5" t="s">
        <v>92</v>
      </c>
      <c r="I25" s="8" t="s">
        <v>84</v>
      </c>
      <c r="J25" s="5">
        <v>1</v>
      </c>
      <c r="K25" s="5">
        <v>8500</v>
      </c>
      <c r="L25" s="5">
        <v>2300</v>
      </c>
      <c r="M25" s="5">
        <v>1533</v>
      </c>
      <c r="N25" s="5">
        <f t="shared" si="0"/>
        <v>3833</v>
      </c>
      <c r="XEW25" s="2"/>
      <c r="XEX25" s="2"/>
      <c r="XEY25" s="2"/>
      <c r="XEZ25" s="2"/>
      <c r="XFA25" s="2"/>
      <c r="XFB25" s="2"/>
    </row>
    <row r="26" s="1" customFormat="1" ht="22.5" spans="1:16382">
      <c r="A26" s="5">
        <v>23</v>
      </c>
      <c r="B26" s="5" t="s">
        <v>18</v>
      </c>
      <c r="C26" s="6" t="s">
        <v>73</v>
      </c>
      <c r="D26" s="7" t="s">
        <v>93</v>
      </c>
      <c r="E26" s="5" t="s">
        <v>58</v>
      </c>
      <c r="F26" s="5" t="s">
        <v>59</v>
      </c>
      <c r="G26" s="5" t="s">
        <v>60</v>
      </c>
      <c r="H26" s="5" t="s">
        <v>94</v>
      </c>
      <c r="I26" s="8" t="s">
        <v>78</v>
      </c>
      <c r="J26" s="5">
        <v>1</v>
      </c>
      <c r="K26" s="5">
        <v>9600</v>
      </c>
      <c r="L26" s="5">
        <v>2300</v>
      </c>
      <c r="M26" s="5">
        <v>1533</v>
      </c>
      <c r="N26" s="5">
        <f t="shared" si="0"/>
        <v>3833</v>
      </c>
      <c r="XEW26" s="2"/>
      <c r="XEX26" s="2"/>
      <c r="XEY26" s="2"/>
      <c r="XEZ26" s="2"/>
      <c r="XFA26" s="2"/>
      <c r="XFB26" s="2"/>
    </row>
    <row r="27" s="1" customFormat="1" ht="22.5" spans="1:16382">
      <c r="A27" s="5">
        <v>24</v>
      </c>
      <c r="B27" s="5" t="s">
        <v>18</v>
      </c>
      <c r="C27" s="6" t="s">
        <v>73</v>
      </c>
      <c r="D27" s="7" t="s">
        <v>93</v>
      </c>
      <c r="E27" s="5" t="s">
        <v>95</v>
      </c>
      <c r="F27" s="5" t="s">
        <v>96</v>
      </c>
      <c r="G27" s="5" t="s">
        <v>97</v>
      </c>
      <c r="H27" s="5" t="s">
        <v>98</v>
      </c>
      <c r="I27" s="8" t="s">
        <v>78</v>
      </c>
      <c r="J27" s="5">
        <v>1</v>
      </c>
      <c r="K27" s="5">
        <v>10500</v>
      </c>
      <c r="L27" s="5">
        <v>1600</v>
      </c>
      <c r="M27" s="5">
        <v>1066</v>
      </c>
      <c r="N27" s="5">
        <f t="shared" si="0"/>
        <v>2666</v>
      </c>
      <c r="XEW27" s="2"/>
      <c r="XEX27" s="2"/>
      <c r="XEY27" s="2"/>
      <c r="XEZ27" s="2"/>
      <c r="XFA27" s="2"/>
      <c r="XFB27" s="2"/>
    </row>
    <row r="28" s="1" customFormat="1" ht="22.5" spans="1:16382">
      <c r="A28" s="5">
        <v>25</v>
      </c>
      <c r="B28" s="5" t="s">
        <v>63</v>
      </c>
      <c r="C28" s="6" t="s">
        <v>99</v>
      </c>
      <c r="D28" s="7" t="s">
        <v>100</v>
      </c>
      <c r="E28" s="5" t="s">
        <v>58</v>
      </c>
      <c r="F28" s="5" t="s">
        <v>75</v>
      </c>
      <c r="G28" s="5" t="s">
        <v>60</v>
      </c>
      <c r="H28" s="5" t="s">
        <v>101</v>
      </c>
      <c r="I28" s="8" t="s">
        <v>55</v>
      </c>
      <c r="J28" s="5">
        <v>1</v>
      </c>
      <c r="K28" s="5">
        <v>12500</v>
      </c>
      <c r="L28" s="5">
        <v>2300</v>
      </c>
      <c r="M28" s="5">
        <v>1533</v>
      </c>
      <c r="N28" s="5">
        <f t="shared" si="0"/>
        <v>3833</v>
      </c>
      <c r="XEW28" s="2"/>
      <c r="XEX28" s="2"/>
      <c r="XEY28" s="2"/>
      <c r="XEZ28" s="2"/>
      <c r="XFA28" s="2"/>
      <c r="XFB28" s="2"/>
    </row>
    <row r="29" s="1" customFormat="1" ht="21.75" spans="1:16382">
      <c r="A29" s="5">
        <v>26</v>
      </c>
      <c r="B29" s="5" t="s">
        <v>63</v>
      </c>
      <c r="C29" s="6" t="s">
        <v>99</v>
      </c>
      <c r="D29" s="7" t="s">
        <v>100</v>
      </c>
      <c r="E29" s="5" t="s">
        <v>58</v>
      </c>
      <c r="F29" s="5" t="s">
        <v>75</v>
      </c>
      <c r="G29" s="5" t="s">
        <v>76</v>
      </c>
      <c r="H29" s="5" t="s">
        <v>102</v>
      </c>
      <c r="I29" s="8" t="s">
        <v>55</v>
      </c>
      <c r="J29" s="5">
        <v>1</v>
      </c>
      <c r="K29" s="5">
        <v>11100</v>
      </c>
      <c r="L29" s="5">
        <v>1800</v>
      </c>
      <c r="M29" s="5">
        <v>1200</v>
      </c>
      <c r="N29" s="5">
        <f t="shared" si="0"/>
        <v>3000</v>
      </c>
      <c r="XEW29" s="2"/>
      <c r="XEX29" s="2"/>
      <c r="XEY29" s="2"/>
      <c r="XEZ29" s="2"/>
      <c r="XFA29" s="2"/>
      <c r="XFB29" s="2"/>
    </row>
    <row r="30" s="1" customFormat="1" ht="32.25" spans="1:16382">
      <c r="A30" s="5">
        <v>27</v>
      </c>
      <c r="B30" s="5" t="s">
        <v>63</v>
      </c>
      <c r="C30" s="6" t="s">
        <v>99</v>
      </c>
      <c r="D30" s="7" t="s">
        <v>100</v>
      </c>
      <c r="E30" s="5" t="s">
        <v>51</v>
      </c>
      <c r="F30" s="5" t="s">
        <v>70</v>
      </c>
      <c r="G30" s="5" t="s">
        <v>103</v>
      </c>
      <c r="H30" s="5" t="s">
        <v>104</v>
      </c>
      <c r="I30" s="8" t="s">
        <v>62</v>
      </c>
      <c r="J30" s="5">
        <v>1</v>
      </c>
      <c r="K30" s="5">
        <v>146000</v>
      </c>
      <c r="L30" s="5">
        <v>21095</v>
      </c>
      <c r="M30" s="5">
        <v>14063</v>
      </c>
      <c r="N30" s="5">
        <f t="shared" si="0"/>
        <v>35158</v>
      </c>
      <c r="XEW30" s="2"/>
      <c r="XEX30" s="2"/>
      <c r="XEY30" s="2"/>
      <c r="XEZ30" s="2"/>
      <c r="XFA30" s="2"/>
      <c r="XFB30" s="2"/>
    </row>
    <row r="31" s="1" customFormat="1" ht="22.5" spans="1:16382">
      <c r="A31" s="5">
        <v>28</v>
      </c>
      <c r="B31" s="5" t="s">
        <v>40</v>
      </c>
      <c r="C31" s="6" t="s">
        <v>105</v>
      </c>
      <c r="D31" s="7" t="s">
        <v>106</v>
      </c>
      <c r="E31" s="5" t="s">
        <v>58</v>
      </c>
      <c r="F31" s="5" t="s">
        <v>59</v>
      </c>
      <c r="G31" s="5" t="s">
        <v>60</v>
      </c>
      <c r="H31" s="5" t="s">
        <v>94</v>
      </c>
      <c r="I31" s="8" t="s">
        <v>78</v>
      </c>
      <c r="J31" s="5">
        <v>1</v>
      </c>
      <c r="K31" s="5">
        <v>9700</v>
      </c>
      <c r="L31" s="5">
        <v>2300</v>
      </c>
      <c r="M31" s="5">
        <v>1533</v>
      </c>
      <c r="N31" s="5">
        <f t="shared" si="0"/>
        <v>3833</v>
      </c>
      <c r="XEW31" s="2"/>
      <c r="XEX31" s="2"/>
      <c r="XEY31" s="2"/>
      <c r="XEZ31" s="2"/>
      <c r="XFA31" s="2"/>
      <c r="XFB31" s="2"/>
    </row>
    <row r="32" s="1" customFormat="1" ht="22.5" spans="1:16382">
      <c r="A32" s="5">
        <v>29</v>
      </c>
      <c r="B32" s="5" t="s">
        <v>40</v>
      </c>
      <c r="C32" s="6" t="s">
        <v>105</v>
      </c>
      <c r="D32" s="7" t="s">
        <v>106</v>
      </c>
      <c r="E32" s="5" t="s">
        <v>43</v>
      </c>
      <c r="F32" s="5" t="s">
        <v>59</v>
      </c>
      <c r="G32" s="5" t="s">
        <v>45</v>
      </c>
      <c r="H32" s="5" t="s">
        <v>107</v>
      </c>
      <c r="I32" s="8" t="s">
        <v>62</v>
      </c>
      <c r="J32" s="5">
        <v>1</v>
      </c>
      <c r="K32" s="5">
        <v>9800</v>
      </c>
      <c r="L32" s="5">
        <v>2100</v>
      </c>
      <c r="M32" s="5">
        <v>1400</v>
      </c>
      <c r="N32" s="5">
        <f t="shared" si="0"/>
        <v>3500</v>
      </c>
      <c r="XEW32" s="2"/>
      <c r="XEX32" s="2"/>
      <c r="XEY32" s="2"/>
      <c r="XEZ32" s="2"/>
      <c r="XFA32" s="2"/>
      <c r="XFB32" s="2"/>
    </row>
    <row r="33" s="1" customFormat="1" ht="22.5" spans="1:16382">
      <c r="A33" s="5">
        <v>30</v>
      </c>
      <c r="B33" s="5" t="s">
        <v>40</v>
      </c>
      <c r="C33" s="6" t="s">
        <v>105</v>
      </c>
      <c r="D33" s="7" t="s">
        <v>106</v>
      </c>
      <c r="E33" s="5" t="s">
        <v>58</v>
      </c>
      <c r="F33" s="5" t="s">
        <v>79</v>
      </c>
      <c r="G33" s="5" t="s">
        <v>60</v>
      </c>
      <c r="H33" s="5" t="s">
        <v>80</v>
      </c>
      <c r="I33" s="8" t="s">
        <v>62</v>
      </c>
      <c r="J33" s="5">
        <v>1</v>
      </c>
      <c r="K33" s="5">
        <v>12600</v>
      </c>
      <c r="L33" s="5">
        <v>2300</v>
      </c>
      <c r="M33" s="5">
        <v>1533</v>
      </c>
      <c r="N33" s="5">
        <f t="shared" si="0"/>
        <v>3833</v>
      </c>
      <c r="XEW33" s="2"/>
      <c r="XEX33" s="2"/>
      <c r="XEY33" s="2"/>
      <c r="XEZ33" s="2"/>
      <c r="XFA33" s="2"/>
      <c r="XFB33" s="2"/>
    </row>
    <row r="34" s="1" customFormat="1" ht="22.5" spans="1:16382">
      <c r="A34" s="5">
        <v>31</v>
      </c>
      <c r="B34" s="5" t="s">
        <v>40</v>
      </c>
      <c r="C34" s="6" t="s">
        <v>105</v>
      </c>
      <c r="D34" s="7" t="s">
        <v>106</v>
      </c>
      <c r="E34" s="5" t="s">
        <v>58</v>
      </c>
      <c r="F34" s="5" t="s">
        <v>59</v>
      </c>
      <c r="G34" s="5" t="s">
        <v>60</v>
      </c>
      <c r="H34" s="5" t="s">
        <v>72</v>
      </c>
      <c r="I34" s="8" t="s">
        <v>62</v>
      </c>
      <c r="J34" s="5">
        <v>1</v>
      </c>
      <c r="K34" s="5">
        <v>9500</v>
      </c>
      <c r="L34" s="5">
        <v>2300</v>
      </c>
      <c r="M34" s="5">
        <v>1533</v>
      </c>
      <c r="N34" s="5">
        <f t="shared" si="0"/>
        <v>3833</v>
      </c>
      <c r="XEW34" s="2"/>
      <c r="XEX34" s="2"/>
      <c r="XEY34" s="2"/>
      <c r="XEZ34" s="2"/>
      <c r="XFA34" s="2"/>
      <c r="XFB34" s="2"/>
    </row>
    <row r="35" s="1" customFormat="1" ht="23.25" spans="1:16382">
      <c r="A35" s="5">
        <v>32</v>
      </c>
      <c r="B35" s="5" t="s">
        <v>18</v>
      </c>
      <c r="C35" s="6" t="s">
        <v>108</v>
      </c>
      <c r="D35" s="7" t="s">
        <v>109</v>
      </c>
      <c r="E35" s="5" t="s">
        <v>110</v>
      </c>
      <c r="F35" s="5" t="s">
        <v>111</v>
      </c>
      <c r="G35" s="5" t="s">
        <v>112</v>
      </c>
      <c r="H35" s="5" t="s">
        <v>113</v>
      </c>
      <c r="I35" s="8" t="s">
        <v>114</v>
      </c>
      <c r="J35" s="5">
        <v>2</v>
      </c>
      <c r="K35" s="5">
        <v>91000</v>
      </c>
      <c r="L35" s="5">
        <v>33840</v>
      </c>
      <c r="M35" s="5">
        <v>11660</v>
      </c>
      <c r="N35" s="5">
        <f t="shared" si="0"/>
        <v>91000</v>
      </c>
      <c r="XEW35" s="2"/>
      <c r="XEX35" s="2"/>
      <c r="XEY35" s="2"/>
      <c r="XEZ35" s="2"/>
      <c r="XFA35" s="2"/>
      <c r="XFB35" s="2"/>
    </row>
    <row r="36" s="1" customFormat="1" ht="32.25" spans="1:16382">
      <c r="A36" s="5">
        <v>33</v>
      </c>
      <c r="B36" s="5" t="s">
        <v>40</v>
      </c>
      <c r="C36" s="6" t="s">
        <v>105</v>
      </c>
      <c r="D36" s="7" t="s">
        <v>106</v>
      </c>
      <c r="E36" s="5" t="s">
        <v>51</v>
      </c>
      <c r="F36" s="5" t="s">
        <v>70</v>
      </c>
      <c r="G36" s="5" t="s">
        <v>53</v>
      </c>
      <c r="H36" s="5" t="s">
        <v>71</v>
      </c>
      <c r="I36" s="8" t="s">
        <v>78</v>
      </c>
      <c r="J36" s="5">
        <v>1</v>
      </c>
      <c r="K36" s="5">
        <v>172000</v>
      </c>
      <c r="L36" s="5">
        <v>24602</v>
      </c>
      <c r="M36" s="5">
        <v>16401</v>
      </c>
      <c r="N36" s="5">
        <f t="shared" si="0"/>
        <v>41003</v>
      </c>
      <c r="XEW36" s="2"/>
      <c r="XEX36" s="2"/>
      <c r="XEY36" s="2"/>
      <c r="XEZ36" s="2"/>
      <c r="XFA36" s="2"/>
      <c r="XFB36" s="2"/>
    </row>
    <row r="37" s="1" customFormat="1" ht="33.75" spans="1:16382">
      <c r="A37" s="5">
        <v>34</v>
      </c>
      <c r="B37" s="5" t="s">
        <v>40</v>
      </c>
      <c r="C37" s="6" t="s">
        <v>105</v>
      </c>
      <c r="D37" s="7" t="s">
        <v>106</v>
      </c>
      <c r="E37" s="5" t="s">
        <v>115</v>
      </c>
      <c r="F37" s="5" t="s">
        <v>116</v>
      </c>
      <c r="G37" s="5" t="s">
        <v>117</v>
      </c>
      <c r="H37" s="5" t="s">
        <v>118</v>
      </c>
      <c r="I37" s="8" t="s">
        <v>114</v>
      </c>
      <c r="J37" s="5">
        <v>1</v>
      </c>
      <c r="K37" s="5">
        <v>12500</v>
      </c>
      <c r="L37" s="5">
        <v>3240</v>
      </c>
      <c r="M37" s="5">
        <v>2160</v>
      </c>
      <c r="N37" s="5">
        <f t="shared" si="0"/>
        <v>5400</v>
      </c>
      <c r="XEW37" s="2"/>
      <c r="XEX37" s="2"/>
      <c r="XEY37" s="2"/>
      <c r="XEZ37" s="2"/>
      <c r="XFA37" s="2"/>
      <c r="XFB37" s="2"/>
    </row>
    <row r="38" s="1" customFormat="1" ht="32.25" spans="1:16382">
      <c r="A38" s="5">
        <v>35</v>
      </c>
      <c r="B38" s="5" t="s">
        <v>48</v>
      </c>
      <c r="C38" s="6" t="s">
        <v>119</v>
      </c>
      <c r="D38" s="7" t="s">
        <v>120</v>
      </c>
      <c r="E38" s="5" t="s">
        <v>51</v>
      </c>
      <c r="F38" s="5" t="s">
        <v>121</v>
      </c>
      <c r="G38" s="5" t="s">
        <v>67</v>
      </c>
      <c r="H38" s="5" t="s">
        <v>122</v>
      </c>
      <c r="I38" s="8" t="s">
        <v>55</v>
      </c>
      <c r="J38" s="5">
        <v>1</v>
      </c>
      <c r="K38" s="5">
        <v>210000</v>
      </c>
      <c r="L38" s="5">
        <v>20534</v>
      </c>
      <c r="M38" s="5">
        <v>13689</v>
      </c>
      <c r="N38" s="5">
        <f t="shared" si="0"/>
        <v>34223</v>
      </c>
      <c r="XEW38" s="2"/>
      <c r="XEX38" s="2"/>
      <c r="XEY38" s="2"/>
      <c r="XEZ38" s="2"/>
      <c r="XFA38" s="2"/>
      <c r="XFB38" s="2"/>
    </row>
    <row r="39" s="1" customFormat="1" ht="33" spans="1:16382">
      <c r="A39" s="5">
        <v>36</v>
      </c>
      <c r="B39" s="5" t="s">
        <v>48</v>
      </c>
      <c r="C39" s="6" t="s">
        <v>119</v>
      </c>
      <c r="D39" s="7" t="s">
        <v>120</v>
      </c>
      <c r="E39" s="5" t="s">
        <v>51</v>
      </c>
      <c r="F39" s="5" t="s">
        <v>70</v>
      </c>
      <c r="G39" s="5" t="s">
        <v>123</v>
      </c>
      <c r="H39" s="5" t="s">
        <v>124</v>
      </c>
      <c r="I39" s="8" t="s">
        <v>78</v>
      </c>
      <c r="J39" s="5">
        <v>1</v>
      </c>
      <c r="K39" s="5">
        <v>177800</v>
      </c>
      <c r="L39" s="5">
        <v>24602</v>
      </c>
      <c r="M39" s="5">
        <v>16401</v>
      </c>
      <c r="N39" s="5">
        <f t="shared" si="0"/>
        <v>41003</v>
      </c>
      <c r="XEW39" s="2"/>
      <c r="XEX39" s="2"/>
      <c r="XEY39" s="2"/>
      <c r="XEZ39" s="2"/>
      <c r="XFA39" s="2"/>
      <c r="XFB39" s="2"/>
    </row>
    <row r="40" s="1" customFormat="1" ht="21.75" spans="1:16382">
      <c r="A40" s="5">
        <v>37</v>
      </c>
      <c r="B40" s="5" t="s">
        <v>48</v>
      </c>
      <c r="C40" s="6" t="s">
        <v>119</v>
      </c>
      <c r="D40" s="7" t="s">
        <v>120</v>
      </c>
      <c r="E40" s="5" t="s">
        <v>58</v>
      </c>
      <c r="F40" s="5" t="s">
        <v>59</v>
      </c>
      <c r="G40" s="5" t="s">
        <v>76</v>
      </c>
      <c r="H40" s="5" t="s">
        <v>125</v>
      </c>
      <c r="I40" s="8" t="s">
        <v>126</v>
      </c>
      <c r="J40" s="5">
        <v>1</v>
      </c>
      <c r="K40" s="5">
        <v>8600</v>
      </c>
      <c r="L40" s="5">
        <v>1800</v>
      </c>
      <c r="M40" s="5">
        <v>1200</v>
      </c>
      <c r="N40" s="5">
        <f t="shared" si="0"/>
        <v>3000</v>
      </c>
      <c r="XEW40" s="2"/>
      <c r="XEX40" s="2"/>
      <c r="XEY40" s="2"/>
      <c r="XEZ40" s="2"/>
      <c r="XFA40" s="2"/>
      <c r="XFB40" s="2"/>
    </row>
    <row r="41" s="1" customFormat="1" ht="23.25" spans="1:16382">
      <c r="A41" s="5">
        <v>38</v>
      </c>
      <c r="B41" s="5" t="s">
        <v>48</v>
      </c>
      <c r="C41" s="6" t="s">
        <v>119</v>
      </c>
      <c r="D41" s="7" t="s">
        <v>120</v>
      </c>
      <c r="E41" s="5" t="s">
        <v>115</v>
      </c>
      <c r="F41" s="5" t="s">
        <v>116</v>
      </c>
      <c r="G41" s="5" t="s">
        <v>127</v>
      </c>
      <c r="H41" s="5" t="s">
        <v>128</v>
      </c>
      <c r="I41" s="8" t="s">
        <v>78</v>
      </c>
      <c r="J41" s="5">
        <v>1</v>
      </c>
      <c r="K41" s="5">
        <v>18000</v>
      </c>
      <c r="L41" s="5">
        <v>3456</v>
      </c>
      <c r="M41" s="5">
        <v>2304</v>
      </c>
      <c r="N41" s="5">
        <f t="shared" si="0"/>
        <v>5760</v>
      </c>
      <c r="XEW41" s="2"/>
      <c r="XEX41" s="2"/>
      <c r="XEY41" s="2"/>
      <c r="XEZ41" s="2"/>
      <c r="XFA41" s="2"/>
      <c r="XFB41" s="2"/>
    </row>
    <row r="42" s="1" customFormat="1" ht="22.5" spans="1:16382">
      <c r="A42" s="5">
        <v>39</v>
      </c>
      <c r="B42" s="5" t="s">
        <v>48</v>
      </c>
      <c r="C42" s="6" t="s">
        <v>119</v>
      </c>
      <c r="D42" s="7" t="s">
        <v>120</v>
      </c>
      <c r="E42" s="5" t="s">
        <v>43</v>
      </c>
      <c r="F42" s="5" t="s">
        <v>59</v>
      </c>
      <c r="G42" s="5" t="s">
        <v>129</v>
      </c>
      <c r="H42" s="5" t="s">
        <v>130</v>
      </c>
      <c r="I42" s="8" t="s">
        <v>78</v>
      </c>
      <c r="J42" s="5">
        <v>1</v>
      </c>
      <c r="K42" s="5">
        <v>8500</v>
      </c>
      <c r="L42" s="5">
        <v>1800</v>
      </c>
      <c r="M42" s="5">
        <v>1200</v>
      </c>
      <c r="N42" s="5">
        <f t="shared" si="0"/>
        <v>3000</v>
      </c>
      <c r="XEW42" s="2"/>
      <c r="XEX42" s="2"/>
      <c r="XEY42" s="2"/>
      <c r="XEZ42" s="2"/>
      <c r="XFA42" s="2"/>
      <c r="XFB42" s="2"/>
    </row>
    <row r="43" s="1" customFormat="1" ht="22.5" spans="1:16382">
      <c r="A43" s="5">
        <v>40</v>
      </c>
      <c r="B43" s="5" t="s">
        <v>48</v>
      </c>
      <c r="C43" s="6" t="s">
        <v>119</v>
      </c>
      <c r="D43" s="7" t="s">
        <v>120</v>
      </c>
      <c r="E43" s="5" t="s">
        <v>58</v>
      </c>
      <c r="F43" s="5" t="s">
        <v>82</v>
      </c>
      <c r="G43" s="5" t="s">
        <v>60</v>
      </c>
      <c r="H43" s="5" t="s">
        <v>92</v>
      </c>
      <c r="I43" s="8" t="s">
        <v>84</v>
      </c>
      <c r="J43" s="5">
        <v>1</v>
      </c>
      <c r="K43" s="5">
        <v>8800</v>
      </c>
      <c r="L43" s="5">
        <v>2300</v>
      </c>
      <c r="M43" s="5">
        <v>1533</v>
      </c>
      <c r="N43" s="5">
        <f t="shared" si="0"/>
        <v>3833</v>
      </c>
      <c r="XEW43" s="2"/>
      <c r="XEX43" s="2"/>
      <c r="XEY43" s="2"/>
      <c r="XEZ43" s="2"/>
      <c r="XFA43" s="2"/>
      <c r="XFB43" s="2"/>
    </row>
    <row r="44" s="1" customFormat="1" ht="22.5" spans="1:16382">
      <c r="A44" s="5">
        <v>41</v>
      </c>
      <c r="B44" s="5" t="s">
        <v>18</v>
      </c>
      <c r="C44" s="6" t="s">
        <v>131</v>
      </c>
      <c r="D44" s="7" t="s">
        <v>132</v>
      </c>
      <c r="E44" s="5" t="s">
        <v>58</v>
      </c>
      <c r="F44" s="5" t="s">
        <v>82</v>
      </c>
      <c r="G44" s="5" t="s">
        <v>60</v>
      </c>
      <c r="H44" s="5" t="s">
        <v>92</v>
      </c>
      <c r="I44" s="8" t="s">
        <v>84</v>
      </c>
      <c r="J44" s="5">
        <v>1</v>
      </c>
      <c r="K44" s="5">
        <v>8500</v>
      </c>
      <c r="L44" s="5">
        <v>2300</v>
      </c>
      <c r="M44" s="5">
        <v>1533</v>
      </c>
      <c r="N44" s="5">
        <f t="shared" si="0"/>
        <v>3833</v>
      </c>
      <c r="XEW44" s="2"/>
      <c r="XEX44" s="2"/>
      <c r="XEY44" s="2"/>
      <c r="XEZ44" s="2"/>
      <c r="XFA44" s="2"/>
      <c r="XFB44" s="2"/>
    </row>
    <row r="45" s="1" customFormat="1" ht="22.5" spans="1:16382">
      <c r="A45" s="5">
        <v>42</v>
      </c>
      <c r="B45" s="5" t="s">
        <v>18</v>
      </c>
      <c r="C45" s="6" t="s">
        <v>131</v>
      </c>
      <c r="D45" s="7" t="s">
        <v>132</v>
      </c>
      <c r="E45" s="5" t="s">
        <v>58</v>
      </c>
      <c r="F45" s="5" t="s">
        <v>89</v>
      </c>
      <c r="G45" s="5" t="s">
        <v>60</v>
      </c>
      <c r="H45" s="5" t="s">
        <v>90</v>
      </c>
      <c r="I45" s="8" t="s">
        <v>84</v>
      </c>
      <c r="J45" s="5">
        <v>1</v>
      </c>
      <c r="K45" s="5">
        <v>10500</v>
      </c>
      <c r="L45" s="5">
        <v>2300</v>
      </c>
      <c r="M45" s="5">
        <v>1533</v>
      </c>
      <c r="N45" s="5">
        <f t="shared" si="0"/>
        <v>3833</v>
      </c>
      <c r="XEW45" s="2"/>
      <c r="XEX45" s="2"/>
      <c r="XEY45" s="2"/>
      <c r="XEZ45" s="2"/>
      <c r="XFA45" s="2"/>
      <c r="XFB45" s="2"/>
    </row>
    <row r="46" s="1" customFormat="1" ht="22.5" spans="1:16382">
      <c r="A46" s="5">
        <v>43</v>
      </c>
      <c r="B46" s="5" t="s">
        <v>18</v>
      </c>
      <c r="C46" s="6" t="s">
        <v>131</v>
      </c>
      <c r="D46" s="7" t="s">
        <v>132</v>
      </c>
      <c r="E46" s="5" t="s">
        <v>43</v>
      </c>
      <c r="F46" s="5" t="s">
        <v>89</v>
      </c>
      <c r="G46" s="5" t="s">
        <v>45</v>
      </c>
      <c r="H46" s="5" t="s">
        <v>46</v>
      </c>
      <c r="I46" s="8" t="s">
        <v>84</v>
      </c>
      <c r="J46" s="5">
        <v>1</v>
      </c>
      <c r="K46" s="5">
        <v>9000</v>
      </c>
      <c r="L46" s="5">
        <v>2100</v>
      </c>
      <c r="M46" s="5">
        <v>1400</v>
      </c>
      <c r="N46" s="5">
        <f t="shared" si="0"/>
        <v>3500</v>
      </c>
      <c r="XEW46" s="2"/>
      <c r="XEX46" s="2"/>
      <c r="XEY46" s="2"/>
      <c r="XEZ46" s="2"/>
      <c r="XFA46" s="2"/>
      <c r="XFB46" s="2"/>
    </row>
    <row r="47" s="1" customFormat="1" ht="33" spans="1:16382">
      <c r="A47" s="5">
        <v>44</v>
      </c>
      <c r="B47" s="5" t="s">
        <v>18</v>
      </c>
      <c r="C47" s="6" t="s">
        <v>131</v>
      </c>
      <c r="D47" s="7" t="s">
        <v>132</v>
      </c>
      <c r="E47" s="5" t="s">
        <v>51</v>
      </c>
      <c r="F47" s="5" t="s">
        <v>70</v>
      </c>
      <c r="G47" s="5" t="s">
        <v>123</v>
      </c>
      <c r="H47" s="5" t="s">
        <v>124</v>
      </c>
      <c r="I47" s="8" t="s">
        <v>62</v>
      </c>
      <c r="J47" s="5">
        <v>1</v>
      </c>
      <c r="K47" s="5">
        <v>175000</v>
      </c>
      <c r="L47" s="5">
        <v>24602</v>
      </c>
      <c r="M47" s="5">
        <v>16401</v>
      </c>
      <c r="N47" s="5">
        <f t="shared" si="0"/>
        <v>41003</v>
      </c>
      <c r="XEW47" s="2"/>
      <c r="XEX47" s="2"/>
      <c r="XEY47" s="2"/>
      <c r="XEZ47" s="2"/>
      <c r="XFA47" s="2"/>
      <c r="XFB47" s="2"/>
    </row>
    <row r="48" s="1" customFormat="1" ht="22.5" spans="1:16382">
      <c r="A48" s="5">
        <v>45</v>
      </c>
      <c r="B48" s="5" t="s">
        <v>18</v>
      </c>
      <c r="C48" s="6" t="s">
        <v>133</v>
      </c>
      <c r="D48" s="7" t="s">
        <v>134</v>
      </c>
      <c r="E48" s="5" t="s">
        <v>43</v>
      </c>
      <c r="F48" s="5" t="s">
        <v>75</v>
      </c>
      <c r="G48" s="5" t="s">
        <v>45</v>
      </c>
      <c r="H48" s="5" t="s">
        <v>135</v>
      </c>
      <c r="I48" s="8" t="s">
        <v>55</v>
      </c>
      <c r="J48" s="5">
        <v>1</v>
      </c>
      <c r="K48" s="5">
        <v>10500</v>
      </c>
      <c r="L48" s="5">
        <v>2100</v>
      </c>
      <c r="M48" s="5">
        <v>1400</v>
      </c>
      <c r="N48" s="5">
        <f t="shared" si="0"/>
        <v>3500</v>
      </c>
      <c r="XEW48" s="2"/>
      <c r="XEX48" s="2"/>
      <c r="XEY48" s="2"/>
      <c r="XEZ48" s="2"/>
      <c r="XFA48" s="2"/>
      <c r="XFB48" s="2"/>
    </row>
    <row r="49" s="1" customFormat="1" ht="33" spans="1:16382">
      <c r="A49" s="5">
        <v>46</v>
      </c>
      <c r="B49" s="5" t="s">
        <v>18</v>
      </c>
      <c r="C49" s="6" t="s">
        <v>133</v>
      </c>
      <c r="D49" s="7" t="s">
        <v>134</v>
      </c>
      <c r="E49" s="5" t="s">
        <v>136</v>
      </c>
      <c r="F49" s="5" t="s">
        <v>121</v>
      </c>
      <c r="G49" s="5" t="s">
        <v>137</v>
      </c>
      <c r="H49" s="5" t="s">
        <v>138</v>
      </c>
      <c r="I49" s="8" t="s">
        <v>55</v>
      </c>
      <c r="J49" s="5">
        <v>1</v>
      </c>
      <c r="K49" s="5">
        <v>19000</v>
      </c>
      <c r="L49" s="5">
        <v>4896</v>
      </c>
      <c r="M49" s="5">
        <v>3264</v>
      </c>
      <c r="N49" s="5">
        <f t="shared" si="0"/>
        <v>8160</v>
      </c>
      <c r="XEW49" s="2"/>
      <c r="XEX49" s="2"/>
      <c r="XEY49" s="2"/>
      <c r="XEZ49" s="2"/>
      <c r="XFA49" s="2"/>
      <c r="XFB49" s="2"/>
    </row>
    <row r="50" s="1" customFormat="1" ht="22.5" spans="1:16382">
      <c r="A50" s="5">
        <v>47</v>
      </c>
      <c r="B50" s="5" t="s">
        <v>18</v>
      </c>
      <c r="C50" s="6" t="s">
        <v>133</v>
      </c>
      <c r="D50" s="7" t="s">
        <v>134</v>
      </c>
      <c r="E50" s="5" t="s">
        <v>58</v>
      </c>
      <c r="F50" s="5" t="s">
        <v>75</v>
      </c>
      <c r="G50" s="5" t="s">
        <v>60</v>
      </c>
      <c r="H50" s="5" t="s">
        <v>101</v>
      </c>
      <c r="I50" s="8" t="s">
        <v>55</v>
      </c>
      <c r="J50" s="5">
        <v>1</v>
      </c>
      <c r="K50" s="5">
        <v>12500</v>
      </c>
      <c r="L50" s="5">
        <v>2300</v>
      </c>
      <c r="M50" s="5">
        <v>1533</v>
      </c>
      <c r="N50" s="5">
        <f t="shared" si="0"/>
        <v>3833</v>
      </c>
      <c r="XEW50" s="2"/>
      <c r="XEX50" s="2"/>
      <c r="XEY50" s="2"/>
      <c r="XEZ50" s="2"/>
      <c r="XFA50" s="2"/>
      <c r="XFB50" s="2"/>
    </row>
    <row r="51" s="1" customFormat="1" ht="23.25" spans="1:16382">
      <c r="A51" s="5">
        <v>48</v>
      </c>
      <c r="B51" s="5" t="s">
        <v>18</v>
      </c>
      <c r="C51" s="6" t="s">
        <v>139</v>
      </c>
      <c r="D51" s="7" t="s">
        <v>140</v>
      </c>
      <c r="E51" s="5" t="s">
        <v>110</v>
      </c>
      <c r="F51" s="5" t="s">
        <v>111</v>
      </c>
      <c r="G51" s="5" t="s">
        <v>112</v>
      </c>
      <c r="H51" s="5" t="s">
        <v>113</v>
      </c>
      <c r="I51" s="8" t="s">
        <v>55</v>
      </c>
      <c r="J51" s="5">
        <v>3</v>
      </c>
      <c r="K51" s="5">
        <v>93000</v>
      </c>
      <c r="L51" s="5">
        <v>33840</v>
      </c>
      <c r="M51" s="5">
        <v>12660</v>
      </c>
      <c r="N51" s="5">
        <f t="shared" si="0"/>
        <v>139500</v>
      </c>
      <c r="XEW51" s="2"/>
      <c r="XEX51" s="2"/>
      <c r="XEY51" s="2"/>
      <c r="XEZ51" s="2"/>
      <c r="XFA51" s="2"/>
      <c r="XFB51" s="2"/>
    </row>
    <row r="52" s="1" customFormat="1" ht="23.25" spans="1:16382">
      <c r="A52" s="5">
        <v>49</v>
      </c>
      <c r="B52" s="5" t="s">
        <v>18</v>
      </c>
      <c r="C52" s="6" t="s">
        <v>133</v>
      </c>
      <c r="D52" s="7" t="s">
        <v>134</v>
      </c>
      <c r="E52" s="5" t="s">
        <v>110</v>
      </c>
      <c r="F52" s="5" t="s">
        <v>111</v>
      </c>
      <c r="G52" s="5" t="s">
        <v>112</v>
      </c>
      <c r="H52" s="5" t="s">
        <v>113</v>
      </c>
      <c r="I52" s="8" t="s">
        <v>55</v>
      </c>
      <c r="J52" s="5">
        <v>1</v>
      </c>
      <c r="K52" s="5">
        <v>93000</v>
      </c>
      <c r="L52" s="5">
        <v>33840</v>
      </c>
      <c r="M52" s="5">
        <v>12660</v>
      </c>
      <c r="N52" s="5">
        <f t="shared" si="0"/>
        <v>46500</v>
      </c>
      <c r="XEW52" s="2"/>
      <c r="XEX52" s="2"/>
      <c r="XEY52" s="2"/>
      <c r="XEZ52" s="2"/>
      <c r="XFA52" s="2"/>
      <c r="XFB52" s="2"/>
    </row>
    <row r="53" s="1" customFormat="1" ht="22.5" spans="1:16382">
      <c r="A53" s="5">
        <v>50</v>
      </c>
      <c r="B53" s="5" t="s">
        <v>18</v>
      </c>
      <c r="C53" s="6" t="s">
        <v>141</v>
      </c>
      <c r="D53" s="7" t="s">
        <v>93</v>
      </c>
      <c r="E53" s="5" t="s">
        <v>142</v>
      </c>
      <c r="F53" s="5" t="s">
        <v>143</v>
      </c>
      <c r="G53" s="5" t="s">
        <v>144</v>
      </c>
      <c r="H53" s="5" t="s">
        <v>145</v>
      </c>
      <c r="I53" s="8" t="s">
        <v>146</v>
      </c>
      <c r="J53" s="5">
        <v>1</v>
      </c>
      <c r="K53" s="5">
        <v>26400</v>
      </c>
      <c r="L53" s="5">
        <v>2520</v>
      </c>
      <c r="M53" s="5">
        <v>1680</v>
      </c>
      <c r="N53" s="5">
        <f t="shared" si="0"/>
        <v>4200</v>
      </c>
      <c r="XEW53" s="2"/>
      <c r="XEX53" s="2"/>
      <c r="XEY53" s="2"/>
      <c r="XEZ53" s="2"/>
      <c r="XFA53" s="2"/>
      <c r="XFB53" s="2"/>
    </row>
    <row r="54" s="1" customFormat="1" ht="33" spans="1:16382">
      <c r="A54" s="5">
        <v>51</v>
      </c>
      <c r="B54" s="5" t="s">
        <v>18</v>
      </c>
      <c r="C54" s="6" t="s">
        <v>133</v>
      </c>
      <c r="D54" s="7" t="s">
        <v>134</v>
      </c>
      <c r="E54" s="5" t="s">
        <v>147</v>
      </c>
      <c r="F54" s="5" t="s">
        <v>148</v>
      </c>
      <c r="G54" s="5" t="s">
        <v>149</v>
      </c>
      <c r="H54" s="5" t="s">
        <v>150</v>
      </c>
      <c r="I54" s="8" t="s">
        <v>114</v>
      </c>
      <c r="J54" s="5">
        <v>1</v>
      </c>
      <c r="K54" s="5">
        <v>58000</v>
      </c>
      <c r="L54" s="5">
        <v>12000</v>
      </c>
      <c r="M54" s="5">
        <v>8000</v>
      </c>
      <c r="N54" s="5">
        <f t="shared" si="0"/>
        <v>20000</v>
      </c>
      <c r="XEW54" s="2"/>
      <c r="XEX54" s="2"/>
      <c r="XEY54" s="2"/>
      <c r="XEZ54" s="2"/>
      <c r="XFA54" s="2"/>
      <c r="XFB54" s="2"/>
    </row>
    <row r="55" s="1" customFormat="1" ht="23.25" spans="1:16382">
      <c r="A55" s="5">
        <v>52</v>
      </c>
      <c r="B55" s="5" t="s">
        <v>18</v>
      </c>
      <c r="C55" s="6" t="s">
        <v>133</v>
      </c>
      <c r="D55" s="7" t="s">
        <v>134</v>
      </c>
      <c r="E55" s="5" t="s">
        <v>51</v>
      </c>
      <c r="F55" s="5" t="s">
        <v>52</v>
      </c>
      <c r="G55" s="5" t="s">
        <v>53</v>
      </c>
      <c r="H55" s="5" t="s">
        <v>151</v>
      </c>
      <c r="I55" s="8" t="s">
        <v>55</v>
      </c>
      <c r="J55" s="5">
        <v>1</v>
      </c>
      <c r="K55" s="5">
        <v>172000</v>
      </c>
      <c r="L55" s="5">
        <v>24602</v>
      </c>
      <c r="M55" s="5">
        <v>16401</v>
      </c>
      <c r="N55" s="5">
        <f t="shared" si="0"/>
        <v>41003</v>
      </c>
      <c r="XEW55" s="2"/>
      <c r="XEX55" s="2"/>
      <c r="XEY55" s="2"/>
      <c r="XEZ55" s="2"/>
      <c r="XFA55" s="2"/>
      <c r="XFB55" s="2"/>
    </row>
    <row r="56" s="1" customFormat="1" ht="23.25" spans="1:16382">
      <c r="A56" s="5">
        <v>53</v>
      </c>
      <c r="B56" s="5" t="s">
        <v>152</v>
      </c>
      <c r="C56" s="6" t="s">
        <v>153</v>
      </c>
      <c r="D56" s="7" t="s">
        <v>154</v>
      </c>
      <c r="E56" s="5" t="s">
        <v>115</v>
      </c>
      <c r="F56" s="5" t="s">
        <v>116</v>
      </c>
      <c r="G56" s="5" t="s">
        <v>155</v>
      </c>
      <c r="H56" s="5" t="s">
        <v>156</v>
      </c>
      <c r="I56" s="8" t="s">
        <v>157</v>
      </c>
      <c r="J56" s="5">
        <v>1</v>
      </c>
      <c r="K56" s="5">
        <v>6600</v>
      </c>
      <c r="L56" s="5">
        <v>1497</v>
      </c>
      <c r="M56" s="5">
        <v>998</v>
      </c>
      <c r="N56" s="5">
        <f t="shared" si="0"/>
        <v>2495</v>
      </c>
      <c r="XEW56" s="2"/>
      <c r="XEX56" s="2"/>
      <c r="XEY56" s="2"/>
      <c r="XEZ56" s="2"/>
      <c r="XFA56" s="2"/>
      <c r="XFB56" s="2"/>
    </row>
    <row r="57" s="1" customFormat="1" ht="32.25" spans="1:16382">
      <c r="A57" s="5">
        <v>54</v>
      </c>
      <c r="B57" s="5" t="s">
        <v>152</v>
      </c>
      <c r="C57" s="6" t="s">
        <v>153</v>
      </c>
      <c r="D57" s="7" t="s">
        <v>154</v>
      </c>
      <c r="E57" s="5" t="s">
        <v>51</v>
      </c>
      <c r="F57" s="5" t="s">
        <v>70</v>
      </c>
      <c r="G57" s="5" t="s">
        <v>158</v>
      </c>
      <c r="H57" s="5" t="s">
        <v>159</v>
      </c>
      <c r="I57" s="8" t="s">
        <v>62</v>
      </c>
      <c r="J57" s="5">
        <v>1</v>
      </c>
      <c r="K57" s="5">
        <v>76000</v>
      </c>
      <c r="L57" s="5">
        <v>13062</v>
      </c>
      <c r="M57" s="5">
        <v>8708</v>
      </c>
      <c r="N57" s="5">
        <f t="shared" si="0"/>
        <v>21770</v>
      </c>
      <c r="XEW57" s="2"/>
      <c r="XEX57" s="2"/>
      <c r="XEY57" s="2"/>
      <c r="XEZ57" s="2"/>
      <c r="XFA57" s="2"/>
      <c r="XFB57" s="2"/>
    </row>
    <row r="58" s="1" customFormat="1" ht="22.5" spans="1:16382">
      <c r="A58" s="5">
        <v>55</v>
      </c>
      <c r="B58" s="5" t="s">
        <v>152</v>
      </c>
      <c r="C58" s="6" t="s">
        <v>153</v>
      </c>
      <c r="D58" s="7" t="s">
        <v>154</v>
      </c>
      <c r="E58" s="5" t="s">
        <v>43</v>
      </c>
      <c r="F58" s="5" t="s">
        <v>59</v>
      </c>
      <c r="G58" s="5" t="s">
        <v>160</v>
      </c>
      <c r="H58" s="5" t="s">
        <v>161</v>
      </c>
      <c r="I58" s="8" t="s">
        <v>62</v>
      </c>
      <c r="J58" s="5">
        <v>1</v>
      </c>
      <c r="K58" s="5">
        <v>6200</v>
      </c>
      <c r="L58" s="5">
        <v>900</v>
      </c>
      <c r="M58" s="5">
        <v>600</v>
      </c>
      <c r="N58" s="5">
        <f t="shared" si="0"/>
        <v>1500</v>
      </c>
      <c r="XEW58" s="2"/>
      <c r="XEX58" s="2"/>
      <c r="XEY58" s="2"/>
      <c r="XEZ58" s="2"/>
      <c r="XFA58" s="2"/>
      <c r="XFB58" s="2"/>
    </row>
    <row r="59" s="1" customFormat="1" ht="21.75" spans="1:16382">
      <c r="A59" s="5">
        <v>56</v>
      </c>
      <c r="B59" s="5" t="s">
        <v>152</v>
      </c>
      <c r="C59" s="6" t="s">
        <v>153</v>
      </c>
      <c r="D59" s="7" t="s">
        <v>154</v>
      </c>
      <c r="E59" s="5" t="s">
        <v>58</v>
      </c>
      <c r="F59" s="5" t="s">
        <v>59</v>
      </c>
      <c r="G59" s="5" t="s">
        <v>162</v>
      </c>
      <c r="H59" s="5" t="s">
        <v>163</v>
      </c>
      <c r="I59" s="8" t="s">
        <v>62</v>
      </c>
      <c r="J59" s="5">
        <v>1</v>
      </c>
      <c r="K59" s="5">
        <v>5800</v>
      </c>
      <c r="L59" s="5">
        <v>930</v>
      </c>
      <c r="M59" s="5">
        <v>620</v>
      </c>
      <c r="N59" s="5">
        <f t="shared" si="0"/>
        <v>1550</v>
      </c>
      <c r="XEW59" s="2"/>
      <c r="XEX59" s="2"/>
      <c r="XEY59" s="2"/>
      <c r="XEZ59" s="2"/>
      <c r="XFA59" s="2"/>
      <c r="XFB59" s="2"/>
    </row>
    <row r="60" s="1" customFormat="1" ht="22.5" spans="1:16382">
      <c r="A60" s="5">
        <v>57</v>
      </c>
      <c r="B60" s="5" t="s">
        <v>29</v>
      </c>
      <c r="C60" s="6" t="s">
        <v>164</v>
      </c>
      <c r="D60" s="7" t="s">
        <v>165</v>
      </c>
      <c r="E60" s="5" t="s">
        <v>166</v>
      </c>
      <c r="F60" s="5" t="s">
        <v>167</v>
      </c>
      <c r="G60" s="5" t="s">
        <v>168</v>
      </c>
      <c r="H60" s="5" t="s">
        <v>169</v>
      </c>
      <c r="I60" s="8" t="s">
        <v>170</v>
      </c>
      <c r="J60" s="5">
        <v>5</v>
      </c>
      <c r="K60" s="5">
        <v>112000</v>
      </c>
      <c r="L60" s="5">
        <v>29000</v>
      </c>
      <c r="M60" s="5">
        <v>19333</v>
      </c>
      <c r="N60" s="5">
        <f t="shared" si="0"/>
        <v>241665</v>
      </c>
      <c r="XEW60" s="2"/>
      <c r="XEX60" s="2"/>
      <c r="XEY60" s="2"/>
      <c r="XEZ60" s="2"/>
      <c r="XFA60" s="2"/>
      <c r="XFB60" s="2"/>
    </row>
    <row r="61" s="1" customFormat="1" ht="23.25" spans="1:16382">
      <c r="A61" s="5">
        <v>58</v>
      </c>
      <c r="B61" s="5" t="s">
        <v>40</v>
      </c>
      <c r="C61" s="6" t="s">
        <v>171</v>
      </c>
      <c r="D61" s="7" t="s">
        <v>172</v>
      </c>
      <c r="E61" s="5" t="s">
        <v>51</v>
      </c>
      <c r="F61" s="5" t="s">
        <v>52</v>
      </c>
      <c r="G61" s="5" t="s">
        <v>53</v>
      </c>
      <c r="H61" s="5" t="s">
        <v>173</v>
      </c>
      <c r="I61" s="8" t="s">
        <v>55</v>
      </c>
      <c r="J61" s="5">
        <v>1</v>
      </c>
      <c r="K61" s="5">
        <v>184200</v>
      </c>
      <c r="L61" s="5">
        <v>24602</v>
      </c>
      <c r="M61" s="5">
        <v>16401</v>
      </c>
      <c r="N61" s="5">
        <f t="shared" si="0"/>
        <v>41003</v>
      </c>
      <c r="XEW61" s="2"/>
      <c r="XEX61" s="2"/>
      <c r="XEY61" s="2"/>
      <c r="XEZ61" s="2"/>
      <c r="XFA61" s="2"/>
      <c r="XFB61" s="2"/>
    </row>
    <row r="62" s="1" customFormat="1" ht="22.5" spans="1:16382">
      <c r="A62" s="5">
        <v>59</v>
      </c>
      <c r="B62" s="5" t="s">
        <v>40</v>
      </c>
      <c r="C62" s="6" t="s">
        <v>174</v>
      </c>
      <c r="D62" s="7" t="s">
        <v>172</v>
      </c>
      <c r="E62" s="5" t="s">
        <v>58</v>
      </c>
      <c r="F62" s="5" t="s">
        <v>75</v>
      </c>
      <c r="G62" s="5" t="s">
        <v>60</v>
      </c>
      <c r="H62" s="5" t="s">
        <v>101</v>
      </c>
      <c r="I62" s="8" t="s">
        <v>55</v>
      </c>
      <c r="J62" s="5">
        <v>1</v>
      </c>
      <c r="K62" s="5">
        <v>12500</v>
      </c>
      <c r="L62" s="5">
        <v>2300</v>
      </c>
      <c r="M62" s="5">
        <v>1533</v>
      </c>
      <c r="N62" s="5">
        <f t="shared" si="0"/>
        <v>3833</v>
      </c>
      <c r="XEW62" s="2"/>
      <c r="XEX62" s="2"/>
      <c r="XEY62" s="2"/>
      <c r="XEZ62" s="2"/>
      <c r="XFA62" s="2"/>
      <c r="XFB62" s="2"/>
    </row>
    <row r="63" s="1" customFormat="1" ht="22.5" spans="1:16382">
      <c r="A63" s="5">
        <v>60</v>
      </c>
      <c r="B63" s="5" t="s">
        <v>40</v>
      </c>
      <c r="C63" s="6" t="s">
        <v>174</v>
      </c>
      <c r="D63" s="7" t="s">
        <v>172</v>
      </c>
      <c r="E63" s="5" t="s">
        <v>58</v>
      </c>
      <c r="F63" s="5" t="s">
        <v>75</v>
      </c>
      <c r="G63" s="5" t="s">
        <v>60</v>
      </c>
      <c r="H63" s="5" t="s">
        <v>175</v>
      </c>
      <c r="I63" s="8" t="s">
        <v>55</v>
      </c>
      <c r="J63" s="5">
        <v>1</v>
      </c>
      <c r="K63" s="5">
        <v>11500</v>
      </c>
      <c r="L63" s="5">
        <v>2300</v>
      </c>
      <c r="M63" s="5">
        <v>1533</v>
      </c>
      <c r="N63" s="5">
        <f t="shared" si="0"/>
        <v>3833</v>
      </c>
      <c r="XEW63" s="2"/>
      <c r="XEX63" s="2"/>
      <c r="XEY63" s="2"/>
      <c r="XEZ63" s="2"/>
      <c r="XFA63" s="2"/>
      <c r="XFB63" s="2"/>
    </row>
    <row r="64" s="1" customFormat="1" ht="23.25" spans="1:16382">
      <c r="A64" s="5">
        <v>61</v>
      </c>
      <c r="B64" s="5" t="s">
        <v>176</v>
      </c>
      <c r="C64" s="6" t="s">
        <v>177</v>
      </c>
      <c r="D64" s="7" t="s">
        <v>178</v>
      </c>
      <c r="E64" s="5" t="s">
        <v>110</v>
      </c>
      <c r="F64" s="5" t="s">
        <v>111</v>
      </c>
      <c r="G64" s="5" t="s">
        <v>112</v>
      </c>
      <c r="H64" s="5" t="s">
        <v>113</v>
      </c>
      <c r="I64" s="8" t="s">
        <v>55</v>
      </c>
      <c r="J64" s="5">
        <v>1</v>
      </c>
      <c r="K64" s="5">
        <v>91000</v>
      </c>
      <c r="L64" s="5">
        <v>33840</v>
      </c>
      <c r="M64" s="5">
        <v>11660</v>
      </c>
      <c r="N64" s="5">
        <f t="shared" si="0"/>
        <v>45500</v>
      </c>
      <c r="XEW64" s="2"/>
      <c r="XEX64" s="2"/>
      <c r="XEY64" s="2"/>
      <c r="XEZ64" s="2"/>
      <c r="XFA64" s="2"/>
      <c r="XFB64" s="2"/>
    </row>
    <row r="65" s="1" customFormat="1" ht="22.5" spans="1:16382">
      <c r="A65" s="5">
        <v>62</v>
      </c>
      <c r="B65" s="5" t="s">
        <v>29</v>
      </c>
      <c r="C65" s="6" t="s">
        <v>179</v>
      </c>
      <c r="D65" s="7" t="s">
        <v>180</v>
      </c>
      <c r="E65" s="5" t="s">
        <v>58</v>
      </c>
      <c r="F65" s="5" t="s">
        <v>75</v>
      </c>
      <c r="G65" s="5" t="s">
        <v>60</v>
      </c>
      <c r="H65" s="5" t="s">
        <v>101</v>
      </c>
      <c r="I65" s="8" t="s">
        <v>55</v>
      </c>
      <c r="J65" s="5">
        <v>1</v>
      </c>
      <c r="K65" s="5">
        <v>12500</v>
      </c>
      <c r="L65" s="5">
        <v>2300</v>
      </c>
      <c r="M65" s="5">
        <v>1533</v>
      </c>
      <c r="N65" s="5">
        <f t="shared" si="0"/>
        <v>3833</v>
      </c>
      <c r="XEW65" s="2"/>
      <c r="XEX65" s="2"/>
      <c r="XEY65" s="2"/>
      <c r="XEZ65" s="2"/>
      <c r="XFA65" s="2"/>
      <c r="XFB65" s="2"/>
    </row>
    <row r="66" s="1" customFormat="1" ht="23.25" spans="1:16382">
      <c r="A66" s="5">
        <v>63</v>
      </c>
      <c r="B66" s="5" t="s">
        <v>176</v>
      </c>
      <c r="C66" s="6" t="s">
        <v>177</v>
      </c>
      <c r="D66" s="7" t="s">
        <v>178</v>
      </c>
      <c r="E66" s="5" t="s">
        <v>110</v>
      </c>
      <c r="F66" s="5" t="s">
        <v>111</v>
      </c>
      <c r="G66" s="5" t="s">
        <v>112</v>
      </c>
      <c r="H66" s="5" t="s">
        <v>113</v>
      </c>
      <c r="I66" s="8" t="s">
        <v>55</v>
      </c>
      <c r="J66" s="5">
        <v>1</v>
      </c>
      <c r="K66" s="5">
        <v>91000</v>
      </c>
      <c r="L66" s="5">
        <v>33840</v>
      </c>
      <c r="M66" s="5">
        <v>11660</v>
      </c>
      <c r="N66" s="5">
        <f t="shared" si="0"/>
        <v>45500</v>
      </c>
      <c r="XEW66" s="2"/>
      <c r="XEX66" s="2"/>
      <c r="XEY66" s="2"/>
      <c r="XEZ66" s="2"/>
      <c r="XFA66" s="2"/>
      <c r="XFB66" s="2"/>
    </row>
    <row r="67" s="1" customFormat="1" ht="23.25" spans="1:16382">
      <c r="A67" s="5">
        <v>64</v>
      </c>
      <c r="B67" s="5" t="s">
        <v>29</v>
      </c>
      <c r="C67" s="6" t="s">
        <v>179</v>
      </c>
      <c r="D67" s="7" t="s">
        <v>180</v>
      </c>
      <c r="E67" s="5" t="s">
        <v>110</v>
      </c>
      <c r="F67" s="5" t="s">
        <v>111</v>
      </c>
      <c r="G67" s="5" t="s">
        <v>112</v>
      </c>
      <c r="H67" s="5" t="s">
        <v>113</v>
      </c>
      <c r="I67" s="8" t="s">
        <v>55</v>
      </c>
      <c r="J67" s="5">
        <v>1</v>
      </c>
      <c r="K67" s="5">
        <v>93000</v>
      </c>
      <c r="L67" s="5">
        <v>33840</v>
      </c>
      <c r="M67" s="5">
        <v>12660</v>
      </c>
      <c r="N67" s="5">
        <f t="shared" si="0"/>
        <v>46500</v>
      </c>
      <c r="XEW67" s="2"/>
      <c r="XEX67" s="2"/>
      <c r="XEY67" s="2"/>
      <c r="XEZ67" s="2"/>
      <c r="XFA67" s="2"/>
      <c r="XFB67" s="2"/>
    </row>
    <row r="68" s="1" customFormat="1" ht="22.5" spans="1:16382">
      <c r="A68" s="5">
        <v>65</v>
      </c>
      <c r="B68" s="5" t="s">
        <v>29</v>
      </c>
      <c r="C68" s="6" t="s">
        <v>179</v>
      </c>
      <c r="D68" s="7" t="s">
        <v>180</v>
      </c>
      <c r="E68" s="5" t="s">
        <v>58</v>
      </c>
      <c r="F68" s="5" t="s">
        <v>75</v>
      </c>
      <c r="G68" s="5" t="s">
        <v>60</v>
      </c>
      <c r="H68" s="5" t="s">
        <v>101</v>
      </c>
      <c r="I68" s="8" t="s">
        <v>55</v>
      </c>
      <c r="J68" s="5">
        <v>1</v>
      </c>
      <c r="K68" s="5">
        <v>12500</v>
      </c>
      <c r="L68" s="5">
        <v>2300</v>
      </c>
      <c r="M68" s="5">
        <v>1533</v>
      </c>
      <c r="N68" s="5">
        <f t="shared" ref="N68:N131" si="1">(L68+M68)*J68</f>
        <v>3833</v>
      </c>
      <c r="XEW68" s="2"/>
      <c r="XEX68" s="2"/>
      <c r="XEY68" s="2"/>
      <c r="XEZ68" s="2"/>
      <c r="XFA68" s="2"/>
      <c r="XFB68" s="2"/>
    </row>
    <row r="69" s="1" customFormat="1" ht="23.25" spans="1:16382">
      <c r="A69" s="5">
        <v>66</v>
      </c>
      <c r="B69" s="5" t="s">
        <v>176</v>
      </c>
      <c r="C69" s="6" t="s">
        <v>177</v>
      </c>
      <c r="D69" s="7" t="s">
        <v>178</v>
      </c>
      <c r="E69" s="5" t="s">
        <v>110</v>
      </c>
      <c r="F69" s="5" t="s">
        <v>111</v>
      </c>
      <c r="G69" s="5" t="s">
        <v>112</v>
      </c>
      <c r="H69" s="5" t="s">
        <v>113</v>
      </c>
      <c r="I69" s="8" t="s">
        <v>55</v>
      </c>
      <c r="J69" s="5">
        <v>1</v>
      </c>
      <c r="K69" s="5">
        <v>91000</v>
      </c>
      <c r="L69" s="5">
        <v>33840</v>
      </c>
      <c r="M69" s="5">
        <v>11660</v>
      </c>
      <c r="N69" s="5">
        <f t="shared" si="1"/>
        <v>45500</v>
      </c>
      <c r="XEW69" s="2"/>
      <c r="XEX69" s="2"/>
      <c r="XEY69" s="2"/>
      <c r="XEZ69" s="2"/>
      <c r="XFA69" s="2"/>
      <c r="XFB69" s="2"/>
    </row>
    <row r="70" s="1" customFormat="1" ht="23.25" spans="1:16382">
      <c r="A70" s="5">
        <v>67</v>
      </c>
      <c r="B70" s="5" t="s">
        <v>176</v>
      </c>
      <c r="C70" s="6" t="s">
        <v>177</v>
      </c>
      <c r="D70" s="7" t="s">
        <v>178</v>
      </c>
      <c r="E70" s="5" t="s">
        <v>110</v>
      </c>
      <c r="F70" s="5" t="s">
        <v>111</v>
      </c>
      <c r="G70" s="5" t="s">
        <v>112</v>
      </c>
      <c r="H70" s="5" t="s">
        <v>113</v>
      </c>
      <c r="I70" s="8" t="s">
        <v>55</v>
      </c>
      <c r="J70" s="5">
        <v>1</v>
      </c>
      <c r="K70" s="5">
        <v>91000</v>
      </c>
      <c r="L70" s="5">
        <v>33840</v>
      </c>
      <c r="M70" s="5">
        <v>11660</v>
      </c>
      <c r="N70" s="5">
        <f t="shared" si="1"/>
        <v>45500</v>
      </c>
      <c r="XEW70" s="2"/>
      <c r="XEX70" s="2"/>
      <c r="XEY70" s="2"/>
      <c r="XEZ70" s="2"/>
      <c r="XFA70" s="2"/>
      <c r="XFB70" s="2"/>
    </row>
    <row r="71" s="1" customFormat="1" ht="23.25" spans="1:16382">
      <c r="A71" s="5">
        <v>68</v>
      </c>
      <c r="B71" s="5" t="s">
        <v>176</v>
      </c>
      <c r="C71" s="6" t="s">
        <v>177</v>
      </c>
      <c r="D71" s="7" t="s">
        <v>178</v>
      </c>
      <c r="E71" s="5" t="s">
        <v>110</v>
      </c>
      <c r="F71" s="5" t="s">
        <v>111</v>
      </c>
      <c r="G71" s="5" t="s">
        <v>112</v>
      </c>
      <c r="H71" s="5" t="s">
        <v>113</v>
      </c>
      <c r="I71" s="8" t="s">
        <v>55</v>
      </c>
      <c r="J71" s="5">
        <v>1</v>
      </c>
      <c r="K71" s="5">
        <v>91000</v>
      </c>
      <c r="L71" s="5">
        <v>33840</v>
      </c>
      <c r="M71" s="5">
        <v>11660</v>
      </c>
      <c r="N71" s="5">
        <f t="shared" si="1"/>
        <v>45500</v>
      </c>
      <c r="XEW71" s="2"/>
      <c r="XEX71" s="2"/>
      <c r="XEY71" s="2"/>
      <c r="XEZ71" s="2"/>
      <c r="XFA71" s="2"/>
      <c r="XFB71" s="2"/>
    </row>
    <row r="72" s="1" customFormat="1" ht="22.5" spans="1:16382">
      <c r="A72" s="5">
        <v>69</v>
      </c>
      <c r="B72" s="5" t="s">
        <v>29</v>
      </c>
      <c r="C72" s="6" t="s">
        <v>181</v>
      </c>
      <c r="D72" s="7" t="s">
        <v>182</v>
      </c>
      <c r="E72" s="5" t="s">
        <v>51</v>
      </c>
      <c r="F72" s="5" t="s">
        <v>52</v>
      </c>
      <c r="G72" s="5" t="s">
        <v>158</v>
      </c>
      <c r="H72" s="5" t="s">
        <v>183</v>
      </c>
      <c r="I72" s="8" t="s">
        <v>78</v>
      </c>
      <c r="J72" s="5">
        <v>1</v>
      </c>
      <c r="K72" s="5">
        <v>67600</v>
      </c>
      <c r="L72" s="5">
        <v>13062</v>
      </c>
      <c r="M72" s="5">
        <v>8708</v>
      </c>
      <c r="N72" s="5">
        <f t="shared" si="1"/>
        <v>21770</v>
      </c>
      <c r="XEW72" s="2"/>
      <c r="XEX72" s="2"/>
      <c r="XEY72" s="2"/>
      <c r="XEZ72" s="2"/>
      <c r="XFA72" s="2"/>
      <c r="XFB72" s="2"/>
    </row>
    <row r="73" s="1" customFormat="1" ht="23.25" spans="1:16382">
      <c r="A73" s="5">
        <v>70</v>
      </c>
      <c r="B73" s="5" t="s">
        <v>29</v>
      </c>
      <c r="C73" s="6" t="s">
        <v>184</v>
      </c>
      <c r="D73" s="7" t="s">
        <v>185</v>
      </c>
      <c r="E73" s="5" t="s">
        <v>110</v>
      </c>
      <c r="F73" s="5" t="s">
        <v>111</v>
      </c>
      <c r="G73" s="5" t="s">
        <v>112</v>
      </c>
      <c r="H73" s="5" t="s">
        <v>113</v>
      </c>
      <c r="I73" s="8" t="s">
        <v>114</v>
      </c>
      <c r="J73" s="5">
        <v>1</v>
      </c>
      <c r="K73" s="5">
        <v>92000</v>
      </c>
      <c r="L73" s="5">
        <v>33840</v>
      </c>
      <c r="M73" s="5">
        <v>12160</v>
      </c>
      <c r="N73" s="5">
        <f t="shared" si="1"/>
        <v>46000</v>
      </c>
      <c r="XEW73" s="2"/>
      <c r="XEX73" s="2"/>
      <c r="XEY73" s="2"/>
      <c r="XEZ73" s="2"/>
      <c r="XFA73" s="2"/>
      <c r="XFB73" s="2"/>
    </row>
    <row r="74" s="1" customFormat="1" ht="22.5" spans="1:16382">
      <c r="A74" s="5">
        <v>71</v>
      </c>
      <c r="B74" s="5" t="s">
        <v>48</v>
      </c>
      <c r="C74" s="6" t="s">
        <v>186</v>
      </c>
      <c r="D74" s="7" t="s">
        <v>50</v>
      </c>
      <c r="E74" s="5" t="s">
        <v>58</v>
      </c>
      <c r="F74" s="5" t="s">
        <v>187</v>
      </c>
      <c r="G74" s="5" t="s">
        <v>60</v>
      </c>
      <c r="H74" s="5" t="s">
        <v>80</v>
      </c>
      <c r="I74" s="8" t="s">
        <v>188</v>
      </c>
      <c r="J74" s="5">
        <v>1</v>
      </c>
      <c r="K74" s="5">
        <v>15800</v>
      </c>
      <c r="L74" s="5">
        <v>2300</v>
      </c>
      <c r="M74" s="5">
        <v>1533</v>
      </c>
      <c r="N74" s="5">
        <f t="shared" si="1"/>
        <v>3833</v>
      </c>
      <c r="XEW74" s="2"/>
      <c r="XEX74" s="2"/>
      <c r="XEY74" s="2"/>
      <c r="XEZ74" s="2"/>
      <c r="XFA74" s="2"/>
      <c r="XFB74" s="2"/>
    </row>
    <row r="75" s="1" customFormat="1" ht="22.5" spans="1:16382">
      <c r="A75" s="5">
        <v>72</v>
      </c>
      <c r="B75" s="5" t="s">
        <v>40</v>
      </c>
      <c r="C75" s="6" t="s">
        <v>189</v>
      </c>
      <c r="D75" s="7" t="s">
        <v>190</v>
      </c>
      <c r="E75" s="5" t="s">
        <v>43</v>
      </c>
      <c r="F75" s="5" t="s">
        <v>59</v>
      </c>
      <c r="G75" s="5" t="s">
        <v>45</v>
      </c>
      <c r="H75" s="5" t="s">
        <v>107</v>
      </c>
      <c r="I75" s="8" t="s">
        <v>62</v>
      </c>
      <c r="J75" s="5">
        <v>1</v>
      </c>
      <c r="K75" s="5">
        <v>9700</v>
      </c>
      <c r="L75" s="5">
        <v>2100</v>
      </c>
      <c r="M75" s="5">
        <v>1400</v>
      </c>
      <c r="N75" s="5">
        <f t="shared" si="1"/>
        <v>3500</v>
      </c>
      <c r="XEW75" s="2"/>
      <c r="XEX75" s="2"/>
      <c r="XEY75" s="2"/>
      <c r="XEZ75" s="2"/>
      <c r="XFA75" s="2"/>
      <c r="XFB75" s="2"/>
    </row>
    <row r="76" s="1" customFormat="1" ht="22.5" spans="1:16382">
      <c r="A76" s="5">
        <v>73</v>
      </c>
      <c r="B76" s="5" t="s">
        <v>40</v>
      </c>
      <c r="C76" s="6" t="s">
        <v>189</v>
      </c>
      <c r="D76" s="7" t="s">
        <v>190</v>
      </c>
      <c r="E76" s="5" t="s">
        <v>43</v>
      </c>
      <c r="F76" s="5" t="s">
        <v>59</v>
      </c>
      <c r="G76" s="5" t="s">
        <v>45</v>
      </c>
      <c r="H76" s="5" t="s">
        <v>107</v>
      </c>
      <c r="I76" s="8" t="s">
        <v>78</v>
      </c>
      <c r="J76" s="5">
        <v>1</v>
      </c>
      <c r="K76" s="5">
        <v>9500</v>
      </c>
      <c r="L76" s="5">
        <v>2100</v>
      </c>
      <c r="M76" s="5">
        <v>1400</v>
      </c>
      <c r="N76" s="5">
        <f t="shared" si="1"/>
        <v>3500</v>
      </c>
      <c r="XEW76" s="2"/>
      <c r="XEX76" s="2"/>
      <c r="XEY76" s="2"/>
      <c r="XEZ76" s="2"/>
      <c r="XFA76" s="2"/>
      <c r="XFB76" s="2"/>
    </row>
    <row r="77" s="1" customFormat="1" ht="22.5" spans="1:16382">
      <c r="A77" s="5">
        <v>74</v>
      </c>
      <c r="B77" s="5" t="s">
        <v>40</v>
      </c>
      <c r="C77" s="6" t="s">
        <v>189</v>
      </c>
      <c r="D77" s="7" t="s">
        <v>190</v>
      </c>
      <c r="E77" s="5" t="s">
        <v>58</v>
      </c>
      <c r="F77" s="5" t="s">
        <v>82</v>
      </c>
      <c r="G77" s="5" t="s">
        <v>60</v>
      </c>
      <c r="H77" s="5" t="s">
        <v>83</v>
      </c>
      <c r="I77" s="8" t="s">
        <v>84</v>
      </c>
      <c r="J77" s="5">
        <v>1</v>
      </c>
      <c r="K77" s="5">
        <v>9800</v>
      </c>
      <c r="L77" s="5">
        <v>2300</v>
      </c>
      <c r="M77" s="5">
        <v>1533</v>
      </c>
      <c r="N77" s="5">
        <f t="shared" si="1"/>
        <v>3833</v>
      </c>
      <c r="XEW77" s="2"/>
      <c r="XEX77" s="2"/>
      <c r="XEY77" s="2"/>
      <c r="XEZ77" s="2"/>
      <c r="XFA77" s="2"/>
      <c r="XFB77" s="2"/>
    </row>
    <row r="78" s="1" customFormat="1" ht="22.5" spans="1:16382">
      <c r="A78" s="5">
        <v>75</v>
      </c>
      <c r="B78" s="5" t="s">
        <v>40</v>
      </c>
      <c r="C78" s="6" t="s">
        <v>189</v>
      </c>
      <c r="D78" s="7" t="s">
        <v>190</v>
      </c>
      <c r="E78" s="5" t="s">
        <v>58</v>
      </c>
      <c r="F78" s="5" t="s">
        <v>82</v>
      </c>
      <c r="G78" s="5" t="s">
        <v>60</v>
      </c>
      <c r="H78" s="5" t="s">
        <v>90</v>
      </c>
      <c r="I78" s="8" t="s">
        <v>84</v>
      </c>
      <c r="J78" s="5">
        <v>1</v>
      </c>
      <c r="K78" s="5">
        <v>10500</v>
      </c>
      <c r="L78" s="5">
        <v>2300</v>
      </c>
      <c r="M78" s="5">
        <v>1533</v>
      </c>
      <c r="N78" s="5">
        <f t="shared" si="1"/>
        <v>3833</v>
      </c>
      <c r="XEW78" s="2"/>
      <c r="XEX78" s="2"/>
      <c r="XEY78" s="2"/>
      <c r="XEZ78" s="2"/>
      <c r="XFA78" s="2"/>
      <c r="XFB78" s="2"/>
    </row>
    <row r="79" s="1" customFormat="1" ht="22.5" spans="1:16382">
      <c r="A79" s="5">
        <v>76</v>
      </c>
      <c r="B79" s="5" t="s">
        <v>40</v>
      </c>
      <c r="C79" s="6" t="s">
        <v>189</v>
      </c>
      <c r="D79" s="7" t="s">
        <v>190</v>
      </c>
      <c r="E79" s="5" t="s">
        <v>58</v>
      </c>
      <c r="F79" s="5" t="s">
        <v>82</v>
      </c>
      <c r="G79" s="5" t="s">
        <v>60</v>
      </c>
      <c r="H79" s="5" t="s">
        <v>90</v>
      </c>
      <c r="I79" s="8" t="s">
        <v>84</v>
      </c>
      <c r="J79" s="5">
        <v>1</v>
      </c>
      <c r="K79" s="5">
        <v>10500</v>
      </c>
      <c r="L79" s="5">
        <v>2300</v>
      </c>
      <c r="M79" s="5">
        <v>1533</v>
      </c>
      <c r="N79" s="5">
        <f t="shared" si="1"/>
        <v>3833</v>
      </c>
      <c r="XEW79" s="2"/>
      <c r="XEX79" s="2"/>
      <c r="XEY79" s="2"/>
      <c r="XEZ79" s="2"/>
      <c r="XFA79" s="2"/>
      <c r="XFB79" s="2"/>
    </row>
    <row r="80" s="1" customFormat="1" ht="22.5" spans="1:16382">
      <c r="A80" s="5">
        <v>77</v>
      </c>
      <c r="B80" s="5" t="s">
        <v>40</v>
      </c>
      <c r="C80" s="6" t="s">
        <v>189</v>
      </c>
      <c r="D80" s="7" t="s">
        <v>190</v>
      </c>
      <c r="E80" s="5" t="s">
        <v>95</v>
      </c>
      <c r="F80" s="5" t="s">
        <v>191</v>
      </c>
      <c r="G80" s="5" t="s">
        <v>97</v>
      </c>
      <c r="H80" s="5" t="s">
        <v>192</v>
      </c>
      <c r="I80" s="8" t="s">
        <v>193</v>
      </c>
      <c r="J80" s="5">
        <v>1</v>
      </c>
      <c r="K80" s="5">
        <v>13000</v>
      </c>
      <c r="L80" s="5">
        <v>1600</v>
      </c>
      <c r="M80" s="5">
        <v>1066</v>
      </c>
      <c r="N80" s="5">
        <f t="shared" si="1"/>
        <v>2666</v>
      </c>
      <c r="XEW80" s="2"/>
      <c r="XEX80" s="2"/>
      <c r="XEY80" s="2"/>
      <c r="XEZ80" s="2"/>
      <c r="XFA80" s="2"/>
      <c r="XFB80" s="2"/>
    </row>
    <row r="81" s="1" customFormat="1" ht="22.5" spans="1:16382">
      <c r="A81" s="5">
        <v>78</v>
      </c>
      <c r="B81" s="5" t="s">
        <v>40</v>
      </c>
      <c r="C81" s="6" t="s">
        <v>189</v>
      </c>
      <c r="D81" s="7" t="s">
        <v>190</v>
      </c>
      <c r="E81" s="5" t="s">
        <v>43</v>
      </c>
      <c r="F81" s="5" t="s">
        <v>59</v>
      </c>
      <c r="G81" s="5" t="s">
        <v>45</v>
      </c>
      <c r="H81" s="5" t="s">
        <v>107</v>
      </c>
      <c r="I81" s="8" t="s">
        <v>78</v>
      </c>
      <c r="J81" s="5">
        <v>1</v>
      </c>
      <c r="K81" s="5">
        <v>9500</v>
      </c>
      <c r="L81" s="5">
        <v>2100</v>
      </c>
      <c r="M81" s="5">
        <v>1400</v>
      </c>
      <c r="N81" s="5">
        <f t="shared" si="1"/>
        <v>3500</v>
      </c>
      <c r="XEW81" s="2"/>
      <c r="XEX81" s="2"/>
      <c r="XEY81" s="2"/>
      <c r="XEZ81" s="2"/>
      <c r="XFA81" s="2"/>
      <c r="XFB81" s="2"/>
    </row>
    <row r="82" s="1" customFormat="1" ht="32.25" spans="1:16382">
      <c r="A82" s="5">
        <v>79</v>
      </c>
      <c r="B82" s="5" t="s">
        <v>40</v>
      </c>
      <c r="C82" s="6" t="s">
        <v>189</v>
      </c>
      <c r="D82" s="7" t="s">
        <v>190</v>
      </c>
      <c r="E82" s="5" t="s">
        <v>51</v>
      </c>
      <c r="F82" s="5" t="s">
        <v>70</v>
      </c>
      <c r="G82" s="5" t="s">
        <v>53</v>
      </c>
      <c r="H82" s="5" t="s">
        <v>71</v>
      </c>
      <c r="I82" s="8" t="s">
        <v>194</v>
      </c>
      <c r="J82" s="5">
        <v>1</v>
      </c>
      <c r="K82" s="5">
        <v>168000</v>
      </c>
      <c r="L82" s="5">
        <v>24602</v>
      </c>
      <c r="M82" s="5">
        <v>16401</v>
      </c>
      <c r="N82" s="5">
        <f t="shared" si="1"/>
        <v>41003</v>
      </c>
      <c r="XEW82" s="2"/>
      <c r="XEX82" s="2"/>
      <c r="XEY82" s="2"/>
      <c r="XEZ82" s="2"/>
      <c r="XFA82" s="2"/>
      <c r="XFB82" s="2"/>
    </row>
    <row r="83" s="1" customFormat="1" ht="33.75" spans="1:16382">
      <c r="A83" s="5">
        <v>80</v>
      </c>
      <c r="B83" s="5" t="s">
        <v>152</v>
      </c>
      <c r="C83" s="6" t="s">
        <v>195</v>
      </c>
      <c r="D83" s="7" t="s">
        <v>196</v>
      </c>
      <c r="E83" s="5" t="s">
        <v>51</v>
      </c>
      <c r="F83" s="5" t="s">
        <v>52</v>
      </c>
      <c r="G83" s="5" t="s">
        <v>103</v>
      </c>
      <c r="H83" s="5" t="s">
        <v>197</v>
      </c>
      <c r="I83" s="8" t="s">
        <v>55</v>
      </c>
      <c r="J83" s="5">
        <v>1</v>
      </c>
      <c r="K83" s="5">
        <v>151500</v>
      </c>
      <c r="L83" s="5">
        <v>21095</v>
      </c>
      <c r="M83" s="5">
        <v>14063</v>
      </c>
      <c r="N83" s="5">
        <f t="shared" si="1"/>
        <v>35158</v>
      </c>
      <c r="XEW83" s="2"/>
      <c r="XEX83" s="2"/>
      <c r="XEY83" s="2"/>
      <c r="XEZ83" s="2"/>
      <c r="XFA83" s="2"/>
      <c r="XFB83" s="2"/>
    </row>
    <row r="84" s="1" customFormat="1" ht="33.75" spans="1:16382">
      <c r="A84" s="5">
        <v>81</v>
      </c>
      <c r="B84" s="5" t="s">
        <v>152</v>
      </c>
      <c r="C84" s="6" t="s">
        <v>195</v>
      </c>
      <c r="D84" s="7" t="s">
        <v>196</v>
      </c>
      <c r="E84" s="5" t="s">
        <v>51</v>
      </c>
      <c r="F84" s="5" t="s">
        <v>52</v>
      </c>
      <c r="G84" s="5" t="s">
        <v>103</v>
      </c>
      <c r="H84" s="5" t="s">
        <v>197</v>
      </c>
      <c r="I84" s="8" t="s">
        <v>55</v>
      </c>
      <c r="J84" s="5">
        <v>1</v>
      </c>
      <c r="K84" s="5">
        <v>151500</v>
      </c>
      <c r="L84" s="5">
        <v>21095</v>
      </c>
      <c r="M84" s="5">
        <v>14063</v>
      </c>
      <c r="N84" s="5">
        <f t="shared" si="1"/>
        <v>35158</v>
      </c>
      <c r="XEW84" s="2"/>
      <c r="XEX84" s="2"/>
      <c r="XEY84" s="2"/>
      <c r="XEZ84" s="2"/>
      <c r="XFA84" s="2"/>
      <c r="XFB84" s="2"/>
    </row>
    <row r="85" s="1" customFormat="1" ht="23.25" spans="1:16382">
      <c r="A85" s="5">
        <v>82</v>
      </c>
      <c r="B85" s="5" t="s">
        <v>152</v>
      </c>
      <c r="C85" s="6" t="s">
        <v>195</v>
      </c>
      <c r="D85" s="7" t="s">
        <v>196</v>
      </c>
      <c r="E85" s="5" t="s">
        <v>51</v>
      </c>
      <c r="F85" s="5" t="s">
        <v>52</v>
      </c>
      <c r="G85" s="5" t="s">
        <v>53</v>
      </c>
      <c r="H85" s="5" t="s">
        <v>173</v>
      </c>
      <c r="I85" s="8" t="s">
        <v>55</v>
      </c>
      <c r="J85" s="5">
        <v>1</v>
      </c>
      <c r="K85" s="5">
        <v>181500</v>
      </c>
      <c r="L85" s="5">
        <v>24602</v>
      </c>
      <c r="M85" s="5">
        <v>16401</v>
      </c>
      <c r="N85" s="5">
        <f t="shared" si="1"/>
        <v>41003</v>
      </c>
      <c r="XEW85" s="2"/>
      <c r="XEX85" s="2"/>
      <c r="XEY85" s="2"/>
      <c r="XEZ85" s="2"/>
      <c r="XFA85" s="2"/>
      <c r="XFB85" s="2"/>
    </row>
    <row r="86" s="1" customFormat="1" ht="22.5" spans="1:16382">
      <c r="A86" s="5">
        <v>83</v>
      </c>
      <c r="B86" s="5" t="s">
        <v>152</v>
      </c>
      <c r="C86" s="6" t="s">
        <v>195</v>
      </c>
      <c r="D86" s="7" t="s">
        <v>196</v>
      </c>
      <c r="E86" s="5" t="s">
        <v>58</v>
      </c>
      <c r="F86" s="5" t="s">
        <v>75</v>
      </c>
      <c r="G86" s="5" t="s">
        <v>60</v>
      </c>
      <c r="H86" s="5" t="s">
        <v>101</v>
      </c>
      <c r="I86" s="8" t="s">
        <v>55</v>
      </c>
      <c r="J86" s="5">
        <v>1</v>
      </c>
      <c r="K86" s="5">
        <v>12500</v>
      </c>
      <c r="L86" s="5">
        <v>2300</v>
      </c>
      <c r="M86" s="5">
        <v>1533</v>
      </c>
      <c r="N86" s="5">
        <f t="shared" si="1"/>
        <v>3833</v>
      </c>
      <c r="XEW86" s="2"/>
      <c r="XEX86" s="2"/>
      <c r="XEY86" s="2"/>
      <c r="XEZ86" s="2"/>
      <c r="XFA86" s="2"/>
      <c r="XFB86" s="2"/>
    </row>
    <row r="87" s="1" customFormat="1" ht="22.5" spans="1:16382">
      <c r="A87" s="5">
        <v>84</v>
      </c>
      <c r="B87" s="5" t="s">
        <v>152</v>
      </c>
      <c r="C87" s="6" t="s">
        <v>195</v>
      </c>
      <c r="D87" s="7" t="s">
        <v>196</v>
      </c>
      <c r="E87" s="5" t="s">
        <v>58</v>
      </c>
      <c r="F87" s="5" t="s">
        <v>75</v>
      </c>
      <c r="G87" s="5" t="s">
        <v>60</v>
      </c>
      <c r="H87" s="5" t="s">
        <v>198</v>
      </c>
      <c r="I87" s="8" t="s">
        <v>55</v>
      </c>
      <c r="J87" s="5">
        <v>1</v>
      </c>
      <c r="K87" s="5">
        <v>10500</v>
      </c>
      <c r="L87" s="5">
        <v>2300</v>
      </c>
      <c r="M87" s="5">
        <v>1533</v>
      </c>
      <c r="N87" s="5">
        <f t="shared" si="1"/>
        <v>3833</v>
      </c>
      <c r="XEW87" s="2"/>
      <c r="XEX87" s="2"/>
      <c r="XEY87" s="2"/>
      <c r="XEZ87" s="2"/>
      <c r="XFA87" s="2"/>
      <c r="XFB87" s="2"/>
    </row>
    <row r="88" s="1" customFormat="1" ht="21.75" spans="1:16382">
      <c r="A88" s="5">
        <v>85</v>
      </c>
      <c r="B88" s="5" t="s">
        <v>152</v>
      </c>
      <c r="C88" s="6" t="s">
        <v>195</v>
      </c>
      <c r="D88" s="7" t="s">
        <v>196</v>
      </c>
      <c r="E88" s="5" t="s">
        <v>58</v>
      </c>
      <c r="F88" s="5" t="s">
        <v>75</v>
      </c>
      <c r="G88" s="5" t="s">
        <v>76</v>
      </c>
      <c r="H88" s="5" t="s">
        <v>102</v>
      </c>
      <c r="I88" s="8" t="s">
        <v>55</v>
      </c>
      <c r="J88" s="5">
        <v>1</v>
      </c>
      <c r="K88" s="5">
        <v>9500</v>
      </c>
      <c r="L88" s="5">
        <v>1800</v>
      </c>
      <c r="M88" s="5">
        <v>1200</v>
      </c>
      <c r="N88" s="5">
        <f t="shared" si="1"/>
        <v>3000</v>
      </c>
      <c r="XEW88" s="2"/>
      <c r="XEX88" s="2"/>
      <c r="XEY88" s="2"/>
      <c r="XEZ88" s="2"/>
      <c r="XFA88" s="2"/>
      <c r="XFB88" s="2"/>
    </row>
    <row r="89" s="1" customFormat="1" ht="22.5" spans="1:16382">
      <c r="A89" s="5">
        <v>86</v>
      </c>
      <c r="B89" s="5" t="s">
        <v>152</v>
      </c>
      <c r="C89" s="6" t="s">
        <v>195</v>
      </c>
      <c r="D89" s="7" t="s">
        <v>196</v>
      </c>
      <c r="E89" s="5" t="s">
        <v>58</v>
      </c>
      <c r="F89" s="5" t="s">
        <v>75</v>
      </c>
      <c r="G89" s="5" t="s">
        <v>60</v>
      </c>
      <c r="H89" s="5" t="s">
        <v>198</v>
      </c>
      <c r="I89" s="8" t="s">
        <v>55</v>
      </c>
      <c r="J89" s="5">
        <v>1</v>
      </c>
      <c r="K89" s="5">
        <v>10500</v>
      </c>
      <c r="L89" s="5">
        <v>2300</v>
      </c>
      <c r="M89" s="5">
        <v>1533</v>
      </c>
      <c r="N89" s="5">
        <f t="shared" si="1"/>
        <v>3833</v>
      </c>
      <c r="XEW89" s="2"/>
      <c r="XEX89" s="2"/>
      <c r="XEY89" s="2"/>
      <c r="XEZ89" s="2"/>
      <c r="XFA89" s="2"/>
      <c r="XFB89" s="2"/>
    </row>
    <row r="90" s="1" customFormat="1" ht="21.75" spans="1:16382">
      <c r="A90" s="5">
        <v>87</v>
      </c>
      <c r="B90" s="5" t="s">
        <v>152</v>
      </c>
      <c r="C90" s="6" t="s">
        <v>195</v>
      </c>
      <c r="D90" s="7" t="s">
        <v>196</v>
      </c>
      <c r="E90" s="5" t="s">
        <v>58</v>
      </c>
      <c r="F90" s="5" t="s">
        <v>75</v>
      </c>
      <c r="G90" s="5" t="s">
        <v>76</v>
      </c>
      <c r="H90" s="5" t="s">
        <v>102</v>
      </c>
      <c r="I90" s="8" t="s">
        <v>55</v>
      </c>
      <c r="J90" s="5">
        <v>1</v>
      </c>
      <c r="K90" s="5">
        <v>9500</v>
      </c>
      <c r="L90" s="5">
        <v>1800</v>
      </c>
      <c r="M90" s="5">
        <v>1200</v>
      </c>
      <c r="N90" s="5">
        <f t="shared" si="1"/>
        <v>3000</v>
      </c>
      <c r="XEW90" s="2"/>
      <c r="XEX90" s="2"/>
      <c r="XEY90" s="2"/>
      <c r="XEZ90" s="2"/>
      <c r="XFA90" s="2"/>
      <c r="XFB90" s="2"/>
    </row>
    <row r="91" s="1" customFormat="1" ht="23.25" spans="1:16382">
      <c r="A91" s="5">
        <v>88</v>
      </c>
      <c r="B91" s="5" t="s">
        <v>18</v>
      </c>
      <c r="C91" s="6" t="s">
        <v>141</v>
      </c>
      <c r="D91" s="7" t="s">
        <v>93</v>
      </c>
      <c r="E91" s="5" t="s">
        <v>51</v>
      </c>
      <c r="F91" s="5" t="s">
        <v>52</v>
      </c>
      <c r="G91" s="5" t="s">
        <v>53</v>
      </c>
      <c r="H91" s="5" t="s">
        <v>173</v>
      </c>
      <c r="I91" s="8" t="s">
        <v>199</v>
      </c>
      <c r="J91" s="5">
        <v>1</v>
      </c>
      <c r="K91" s="5">
        <v>183000</v>
      </c>
      <c r="L91" s="5">
        <v>24602</v>
      </c>
      <c r="M91" s="5">
        <v>16401</v>
      </c>
      <c r="N91" s="5">
        <f t="shared" si="1"/>
        <v>41003</v>
      </c>
      <c r="XEW91" s="2"/>
      <c r="XEX91" s="2"/>
      <c r="XEY91" s="2"/>
      <c r="XEZ91" s="2"/>
      <c r="XFA91" s="2"/>
      <c r="XFB91" s="2"/>
    </row>
    <row r="92" s="1" customFormat="1" ht="33" spans="1:16382">
      <c r="A92" s="5">
        <v>89</v>
      </c>
      <c r="B92" s="5" t="s">
        <v>29</v>
      </c>
      <c r="C92" s="6" t="s">
        <v>200</v>
      </c>
      <c r="D92" s="7" t="s">
        <v>201</v>
      </c>
      <c r="E92" s="5" t="s">
        <v>147</v>
      </c>
      <c r="F92" s="5" t="s">
        <v>202</v>
      </c>
      <c r="G92" s="5" t="s">
        <v>149</v>
      </c>
      <c r="H92" s="5" t="s">
        <v>203</v>
      </c>
      <c r="I92" s="8" t="s">
        <v>204</v>
      </c>
      <c r="J92" s="5">
        <v>1</v>
      </c>
      <c r="K92" s="5">
        <v>69800</v>
      </c>
      <c r="L92" s="5">
        <v>12000</v>
      </c>
      <c r="M92" s="5">
        <v>8000</v>
      </c>
      <c r="N92" s="5">
        <f t="shared" si="1"/>
        <v>20000</v>
      </c>
      <c r="XEW92" s="2"/>
      <c r="XEX92" s="2"/>
      <c r="XEY92" s="2"/>
      <c r="XEZ92" s="2"/>
      <c r="XFA92" s="2"/>
      <c r="XFB92" s="2"/>
    </row>
    <row r="93" s="1" customFormat="1" ht="23.25" spans="1:16382">
      <c r="A93" s="5">
        <v>90</v>
      </c>
      <c r="B93" s="5" t="s">
        <v>18</v>
      </c>
      <c r="C93" s="6" t="s">
        <v>205</v>
      </c>
      <c r="D93" s="7" t="s">
        <v>206</v>
      </c>
      <c r="E93" s="5" t="s">
        <v>110</v>
      </c>
      <c r="F93" s="5" t="s">
        <v>111</v>
      </c>
      <c r="G93" s="5" t="s">
        <v>112</v>
      </c>
      <c r="H93" s="5" t="s">
        <v>113</v>
      </c>
      <c r="I93" s="8" t="s">
        <v>114</v>
      </c>
      <c r="J93" s="5">
        <v>1</v>
      </c>
      <c r="K93" s="5">
        <v>90000</v>
      </c>
      <c r="L93" s="5">
        <v>33840</v>
      </c>
      <c r="M93" s="5">
        <v>11160</v>
      </c>
      <c r="N93" s="5">
        <f t="shared" si="1"/>
        <v>45000</v>
      </c>
      <c r="XEW93" s="2"/>
      <c r="XEX93" s="2"/>
      <c r="XEY93" s="2"/>
      <c r="XEZ93" s="2"/>
      <c r="XFA93" s="2"/>
      <c r="XFB93" s="2"/>
    </row>
    <row r="94" s="1" customFormat="1" ht="23.25" spans="1:16382">
      <c r="A94" s="5">
        <v>91</v>
      </c>
      <c r="B94" s="5" t="s">
        <v>18</v>
      </c>
      <c r="C94" s="6" t="s">
        <v>205</v>
      </c>
      <c r="D94" s="7" t="s">
        <v>206</v>
      </c>
      <c r="E94" s="5" t="s">
        <v>110</v>
      </c>
      <c r="F94" s="5" t="s">
        <v>111</v>
      </c>
      <c r="G94" s="5" t="s">
        <v>112</v>
      </c>
      <c r="H94" s="5" t="s">
        <v>113</v>
      </c>
      <c r="I94" s="8" t="s">
        <v>114</v>
      </c>
      <c r="J94" s="5">
        <v>1</v>
      </c>
      <c r="K94" s="5">
        <v>90000</v>
      </c>
      <c r="L94" s="5">
        <v>33840</v>
      </c>
      <c r="M94" s="5">
        <v>11160</v>
      </c>
      <c r="N94" s="5">
        <f t="shared" si="1"/>
        <v>45000</v>
      </c>
      <c r="XEW94" s="2"/>
      <c r="XEX94" s="2"/>
      <c r="XEY94" s="2"/>
      <c r="XEZ94" s="2"/>
      <c r="XFA94" s="2"/>
      <c r="XFB94" s="2"/>
    </row>
    <row r="95" s="1" customFormat="1" ht="23.25" spans="1:16382">
      <c r="A95" s="5">
        <v>92</v>
      </c>
      <c r="B95" s="5" t="s">
        <v>18</v>
      </c>
      <c r="C95" s="6" t="s">
        <v>205</v>
      </c>
      <c r="D95" s="7" t="s">
        <v>206</v>
      </c>
      <c r="E95" s="5" t="s">
        <v>110</v>
      </c>
      <c r="F95" s="5" t="s">
        <v>111</v>
      </c>
      <c r="G95" s="5" t="s">
        <v>112</v>
      </c>
      <c r="H95" s="5" t="s">
        <v>113</v>
      </c>
      <c r="I95" s="8" t="s">
        <v>114</v>
      </c>
      <c r="J95" s="5">
        <v>1</v>
      </c>
      <c r="K95" s="5">
        <v>90000</v>
      </c>
      <c r="L95" s="5">
        <v>33840</v>
      </c>
      <c r="M95" s="5">
        <v>11160</v>
      </c>
      <c r="N95" s="5">
        <f t="shared" si="1"/>
        <v>45000</v>
      </c>
      <c r="XEW95" s="2"/>
      <c r="XEX95" s="2"/>
      <c r="XEY95" s="2"/>
      <c r="XEZ95" s="2"/>
      <c r="XFA95" s="2"/>
      <c r="XFB95" s="2"/>
    </row>
    <row r="96" s="1" customFormat="1" ht="23.25" spans="1:16382">
      <c r="A96" s="5">
        <v>93</v>
      </c>
      <c r="B96" s="5" t="s">
        <v>18</v>
      </c>
      <c r="C96" s="6" t="s">
        <v>205</v>
      </c>
      <c r="D96" s="7" t="s">
        <v>206</v>
      </c>
      <c r="E96" s="5" t="s">
        <v>110</v>
      </c>
      <c r="F96" s="5" t="s">
        <v>111</v>
      </c>
      <c r="G96" s="5" t="s">
        <v>112</v>
      </c>
      <c r="H96" s="5" t="s">
        <v>113</v>
      </c>
      <c r="I96" s="8" t="s">
        <v>114</v>
      </c>
      <c r="J96" s="5">
        <v>1</v>
      </c>
      <c r="K96" s="5">
        <v>90000</v>
      </c>
      <c r="L96" s="5">
        <v>33840</v>
      </c>
      <c r="M96" s="5">
        <v>11160</v>
      </c>
      <c r="N96" s="5">
        <f t="shared" si="1"/>
        <v>45000</v>
      </c>
      <c r="XEW96" s="2"/>
      <c r="XEX96" s="2"/>
      <c r="XEY96" s="2"/>
      <c r="XEZ96" s="2"/>
      <c r="XFA96" s="2"/>
      <c r="XFB96" s="2"/>
    </row>
    <row r="97" s="1" customFormat="1" ht="22.5" spans="1:16382">
      <c r="A97" s="5">
        <v>94</v>
      </c>
      <c r="B97" s="5" t="s">
        <v>152</v>
      </c>
      <c r="C97" s="6" t="s">
        <v>207</v>
      </c>
      <c r="D97" s="7" t="s">
        <v>208</v>
      </c>
      <c r="E97" s="5" t="s">
        <v>209</v>
      </c>
      <c r="F97" s="5" t="s">
        <v>210</v>
      </c>
      <c r="G97" s="5" t="s">
        <v>211</v>
      </c>
      <c r="H97" s="5" t="s">
        <v>212</v>
      </c>
      <c r="I97" s="8" t="s">
        <v>114</v>
      </c>
      <c r="J97" s="5">
        <v>1</v>
      </c>
      <c r="K97" s="5">
        <v>47500</v>
      </c>
      <c r="L97" s="5">
        <v>12161</v>
      </c>
      <c r="M97" s="5">
        <v>8107</v>
      </c>
      <c r="N97" s="5">
        <f t="shared" si="1"/>
        <v>20268</v>
      </c>
      <c r="XEW97" s="2"/>
      <c r="XEX97" s="2"/>
      <c r="XEY97" s="2"/>
      <c r="XEZ97" s="2"/>
      <c r="XFA97" s="2"/>
      <c r="XFB97" s="2"/>
    </row>
    <row r="98" s="1" customFormat="1" ht="33" spans="1:16382">
      <c r="A98" s="5">
        <v>95</v>
      </c>
      <c r="B98" s="5" t="s">
        <v>18</v>
      </c>
      <c r="C98" s="6" t="s">
        <v>205</v>
      </c>
      <c r="D98" s="7" t="s">
        <v>206</v>
      </c>
      <c r="E98" s="5" t="s">
        <v>147</v>
      </c>
      <c r="F98" s="5" t="s">
        <v>202</v>
      </c>
      <c r="G98" s="5" t="s">
        <v>149</v>
      </c>
      <c r="H98" s="5" t="s">
        <v>203</v>
      </c>
      <c r="I98" s="8" t="s">
        <v>213</v>
      </c>
      <c r="J98" s="5">
        <v>1</v>
      </c>
      <c r="K98" s="5">
        <v>67500</v>
      </c>
      <c r="L98" s="5">
        <v>12000</v>
      </c>
      <c r="M98" s="5">
        <v>8000</v>
      </c>
      <c r="N98" s="5">
        <f t="shared" si="1"/>
        <v>20000</v>
      </c>
      <c r="XEW98" s="2"/>
      <c r="XEX98" s="2"/>
      <c r="XEY98" s="2"/>
      <c r="XEZ98" s="2"/>
      <c r="XFA98" s="2"/>
      <c r="XFB98" s="2"/>
    </row>
    <row r="99" s="1" customFormat="1" ht="23.25" spans="1:16382">
      <c r="A99" s="5">
        <v>96</v>
      </c>
      <c r="B99" s="5" t="s">
        <v>18</v>
      </c>
      <c r="C99" s="6" t="s">
        <v>214</v>
      </c>
      <c r="D99" s="7" t="s">
        <v>215</v>
      </c>
      <c r="E99" s="5" t="s">
        <v>110</v>
      </c>
      <c r="F99" s="5" t="s">
        <v>111</v>
      </c>
      <c r="G99" s="5" t="s">
        <v>112</v>
      </c>
      <c r="H99" s="5" t="s">
        <v>113</v>
      </c>
      <c r="I99" s="8" t="s">
        <v>216</v>
      </c>
      <c r="J99" s="5">
        <v>1</v>
      </c>
      <c r="K99" s="5">
        <v>90000</v>
      </c>
      <c r="L99" s="5">
        <v>33840</v>
      </c>
      <c r="M99" s="5">
        <v>11160</v>
      </c>
      <c r="N99" s="5">
        <f t="shared" si="1"/>
        <v>45000</v>
      </c>
      <c r="XEW99" s="2"/>
      <c r="XEX99" s="2"/>
      <c r="XEY99" s="2"/>
      <c r="XEZ99" s="2"/>
      <c r="XFA99" s="2"/>
      <c r="XFB99" s="2"/>
    </row>
    <row r="100" s="1" customFormat="1" ht="23.25" spans="1:16382">
      <c r="A100" s="5">
        <v>97</v>
      </c>
      <c r="B100" s="5" t="s">
        <v>18</v>
      </c>
      <c r="C100" s="6" t="s">
        <v>217</v>
      </c>
      <c r="D100" s="7" t="s">
        <v>218</v>
      </c>
      <c r="E100" s="5" t="s">
        <v>110</v>
      </c>
      <c r="F100" s="5" t="s">
        <v>111</v>
      </c>
      <c r="G100" s="5" t="s">
        <v>112</v>
      </c>
      <c r="H100" s="5" t="s">
        <v>113</v>
      </c>
      <c r="I100" s="8" t="s">
        <v>114</v>
      </c>
      <c r="J100" s="5">
        <v>1</v>
      </c>
      <c r="K100" s="5">
        <v>91000</v>
      </c>
      <c r="L100" s="5">
        <v>33840</v>
      </c>
      <c r="M100" s="5">
        <v>11660</v>
      </c>
      <c r="N100" s="5">
        <f t="shared" si="1"/>
        <v>45500</v>
      </c>
      <c r="XEW100" s="2"/>
      <c r="XEX100" s="2"/>
      <c r="XEY100" s="2"/>
      <c r="XEZ100" s="2"/>
      <c r="XFA100" s="2"/>
      <c r="XFB100" s="2"/>
    </row>
    <row r="101" s="1" customFormat="1" ht="23.25" spans="1:16382">
      <c r="A101" s="5">
        <v>98</v>
      </c>
      <c r="B101" s="5" t="s">
        <v>18</v>
      </c>
      <c r="C101" s="6" t="s">
        <v>217</v>
      </c>
      <c r="D101" s="7" t="s">
        <v>218</v>
      </c>
      <c r="E101" s="5" t="s">
        <v>110</v>
      </c>
      <c r="F101" s="5" t="s">
        <v>111</v>
      </c>
      <c r="G101" s="5" t="s">
        <v>112</v>
      </c>
      <c r="H101" s="5" t="s">
        <v>113</v>
      </c>
      <c r="I101" s="8" t="s">
        <v>114</v>
      </c>
      <c r="J101" s="5">
        <v>1</v>
      </c>
      <c r="K101" s="5">
        <v>91000</v>
      </c>
      <c r="L101" s="5">
        <v>33840</v>
      </c>
      <c r="M101" s="5">
        <v>11660</v>
      </c>
      <c r="N101" s="5">
        <f t="shared" si="1"/>
        <v>45500</v>
      </c>
      <c r="XEW101" s="2"/>
      <c r="XEX101" s="2"/>
      <c r="XEY101" s="2"/>
      <c r="XEZ101" s="2"/>
      <c r="XFA101" s="2"/>
      <c r="XFB101" s="2"/>
    </row>
    <row r="102" s="1" customFormat="1" ht="22.5" spans="1:16382">
      <c r="A102" s="5">
        <v>99</v>
      </c>
      <c r="B102" s="5" t="s">
        <v>18</v>
      </c>
      <c r="C102" s="6" t="s">
        <v>217</v>
      </c>
      <c r="D102" s="7" t="s">
        <v>218</v>
      </c>
      <c r="E102" s="5" t="s">
        <v>110</v>
      </c>
      <c r="F102" s="5" t="s">
        <v>219</v>
      </c>
      <c r="G102" s="5" t="s">
        <v>112</v>
      </c>
      <c r="H102" s="5" t="s">
        <v>220</v>
      </c>
      <c r="I102" s="8" t="s">
        <v>114</v>
      </c>
      <c r="J102" s="5">
        <v>1</v>
      </c>
      <c r="K102" s="5">
        <v>70000</v>
      </c>
      <c r="L102" s="5">
        <v>33840</v>
      </c>
      <c r="M102" s="5">
        <v>1160</v>
      </c>
      <c r="N102" s="5">
        <f t="shared" si="1"/>
        <v>35000</v>
      </c>
      <c r="XEW102" s="2"/>
      <c r="XEX102" s="2"/>
      <c r="XEY102" s="2"/>
      <c r="XEZ102" s="2"/>
      <c r="XFA102" s="2"/>
      <c r="XFB102" s="2"/>
    </row>
    <row r="103" s="1" customFormat="1" ht="23.25" spans="1:16382">
      <c r="A103" s="5">
        <v>100</v>
      </c>
      <c r="B103" s="5" t="s">
        <v>18</v>
      </c>
      <c r="C103" s="6" t="s">
        <v>214</v>
      </c>
      <c r="D103" s="7" t="s">
        <v>215</v>
      </c>
      <c r="E103" s="5" t="s">
        <v>110</v>
      </c>
      <c r="F103" s="5" t="s">
        <v>111</v>
      </c>
      <c r="G103" s="5" t="s">
        <v>112</v>
      </c>
      <c r="H103" s="5" t="s">
        <v>113</v>
      </c>
      <c r="I103" s="8" t="s">
        <v>221</v>
      </c>
      <c r="J103" s="5">
        <v>1</v>
      </c>
      <c r="K103" s="5">
        <v>91000</v>
      </c>
      <c r="L103" s="5">
        <v>33840</v>
      </c>
      <c r="M103" s="5">
        <v>11660</v>
      </c>
      <c r="N103" s="5">
        <f t="shared" si="1"/>
        <v>45500</v>
      </c>
      <c r="XEW103" s="2"/>
      <c r="XEX103" s="2"/>
      <c r="XEY103" s="2"/>
      <c r="XEZ103" s="2"/>
      <c r="XFA103" s="2"/>
      <c r="XFB103" s="2"/>
    </row>
    <row r="104" s="1" customFormat="1" ht="23.25" spans="1:16382">
      <c r="A104" s="5">
        <v>101</v>
      </c>
      <c r="B104" s="5" t="s">
        <v>18</v>
      </c>
      <c r="C104" s="6" t="s">
        <v>214</v>
      </c>
      <c r="D104" s="7" t="s">
        <v>215</v>
      </c>
      <c r="E104" s="5" t="s">
        <v>110</v>
      </c>
      <c r="F104" s="5" t="s">
        <v>111</v>
      </c>
      <c r="G104" s="5" t="s">
        <v>112</v>
      </c>
      <c r="H104" s="5" t="s">
        <v>113</v>
      </c>
      <c r="I104" s="8" t="s">
        <v>221</v>
      </c>
      <c r="J104" s="5">
        <v>1</v>
      </c>
      <c r="K104" s="5">
        <v>90000</v>
      </c>
      <c r="L104" s="5">
        <v>33840</v>
      </c>
      <c r="M104" s="5">
        <v>11160</v>
      </c>
      <c r="N104" s="5">
        <f t="shared" si="1"/>
        <v>45000</v>
      </c>
      <c r="XEW104" s="2"/>
      <c r="XEX104" s="2"/>
      <c r="XEY104" s="2"/>
      <c r="XEZ104" s="2"/>
      <c r="XFA104" s="2"/>
      <c r="XFB104" s="2"/>
    </row>
    <row r="105" s="1" customFormat="1" ht="22.5" spans="1:16382">
      <c r="A105" s="5">
        <v>102</v>
      </c>
      <c r="B105" s="5" t="s">
        <v>18</v>
      </c>
      <c r="C105" s="6" t="s">
        <v>205</v>
      </c>
      <c r="D105" s="7" t="s">
        <v>218</v>
      </c>
      <c r="E105" s="5" t="s">
        <v>110</v>
      </c>
      <c r="F105" s="5" t="s">
        <v>219</v>
      </c>
      <c r="G105" s="5" t="s">
        <v>112</v>
      </c>
      <c r="H105" s="5" t="s">
        <v>220</v>
      </c>
      <c r="I105" s="8" t="s">
        <v>114</v>
      </c>
      <c r="J105" s="5">
        <v>1</v>
      </c>
      <c r="K105" s="5">
        <v>70000</v>
      </c>
      <c r="L105" s="5">
        <v>33840</v>
      </c>
      <c r="M105" s="5">
        <v>1160</v>
      </c>
      <c r="N105" s="5">
        <f t="shared" si="1"/>
        <v>35000</v>
      </c>
      <c r="XEW105" s="2"/>
      <c r="XEX105" s="2"/>
      <c r="XEY105" s="2"/>
      <c r="XEZ105" s="2"/>
      <c r="XFA105" s="2"/>
      <c r="XFB105" s="2"/>
    </row>
    <row r="106" s="1" customFormat="1" ht="22.5" spans="1:16382">
      <c r="A106" s="5">
        <v>103</v>
      </c>
      <c r="B106" s="5" t="s">
        <v>18</v>
      </c>
      <c r="C106" s="6" t="s">
        <v>214</v>
      </c>
      <c r="D106" s="7" t="s">
        <v>215</v>
      </c>
      <c r="E106" s="5" t="s">
        <v>58</v>
      </c>
      <c r="F106" s="5" t="s">
        <v>59</v>
      </c>
      <c r="G106" s="5" t="s">
        <v>60</v>
      </c>
      <c r="H106" s="5" t="s">
        <v>72</v>
      </c>
      <c r="I106" s="8" t="s">
        <v>62</v>
      </c>
      <c r="J106" s="5">
        <v>1</v>
      </c>
      <c r="K106" s="5">
        <v>9800</v>
      </c>
      <c r="L106" s="5">
        <v>2300</v>
      </c>
      <c r="M106" s="5">
        <v>1533</v>
      </c>
      <c r="N106" s="5">
        <f t="shared" si="1"/>
        <v>3833</v>
      </c>
      <c r="XEW106" s="2"/>
      <c r="XEX106" s="2"/>
      <c r="XEY106" s="2"/>
      <c r="XEZ106" s="2"/>
      <c r="XFA106" s="2"/>
      <c r="XFB106" s="2"/>
    </row>
    <row r="107" s="1" customFormat="1" ht="22.5" spans="1:16382">
      <c r="A107" s="5">
        <v>104</v>
      </c>
      <c r="B107" s="5" t="s">
        <v>18</v>
      </c>
      <c r="C107" s="6" t="s">
        <v>214</v>
      </c>
      <c r="D107" s="7" t="s">
        <v>215</v>
      </c>
      <c r="E107" s="5" t="s">
        <v>43</v>
      </c>
      <c r="F107" s="5" t="s">
        <v>59</v>
      </c>
      <c r="G107" s="5" t="s">
        <v>45</v>
      </c>
      <c r="H107" s="5" t="s">
        <v>222</v>
      </c>
      <c r="I107" s="8" t="s">
        <v>62</v>
      </c>
      <c r="J107" s="5">
        <v>1</v>
      </c>
      <c r="K107" s="5">
        <v>8000</v>
      </c>
      <c r="L107" s="5">
        <v>2100</v>
      </c>
      <c r="M107" s="5">
        <v>1400</v>
      </c>
      <c r="N107" s="5">
        <f t="shared" si="1"/>
        <v>3500</v>
      </c>
      <c r="XEW107" s="2"/>
      <c r="XEX107" s="2"/>
      <c r="XEY107" s="2"/>
      <c r="XEZ107" s="2"/>
      <c r="XFA107" s="2"/>
      <c r="XFB107" s="2"/>
    </row>
    <row r="108" s="1" customFormat="1" ht="32.25" spans="1:16382">
      <c r="A108" s="5">
        <v>105</v>
      </c>
      <c r="B108" s="5" t="s">
        <v>18</v>
      </c>
      <c r="C108" s="6" t="s">
        <v>214</v>
      </c>
      <c r="D108" s="7" t="s">
        <v>215</v>
      </c>
      <c r="E108" s="5" t="s">
        <v>51</v>
      </c>
      <c r="F108" s="5" t="s">
        <v>70</v>
      </c>
      <c r="G108" s="5" t="s">
        <v>103</v>
      </c>
      <c r="H108" s="5" t="s">
        <v>104</v>
      </c>
      <c r="I108" s="8" t="s">
        <v>62</v>
      </c>
      <c r="J108" s="5">
        <v>1</v>
      </c>
      <c r="K108" s="5">
        <v>148000</v>
      </c>
      <c r="L108" s="5">
        <v>21095</v>
      </c>
      <c r="M108" s="5">
        <v>14063</v>
      </c>
      <c r="N108" s="5">
        <f t="shared" si="1"/>
        <v>35158</v>
      </c>
      <c r="XEW108" s="2"/>
      <c r="XEX108" s="2"/>
      <c r="XEY108" s="2"/>
      <c r="XEZ108" s="2"/>
      <c r="XFA108" s="2"/>
      <c r="XFB108" s="2"/>
    </row>
    <row r="109" s="1" customFormat="1" ht="23.25" spans="1:16382">
      <c r="A109" s="5">
        <v>106</v>
      </c>
      <c r="B109" s="5" t="s">
        <v>18</v>
      </c>
      <c r="C109" s="6" t="s">
        <v>223</v>
      </c>
      <c r="D109" s="7" t="s">
        <v>224</v>
      </c>
      <c r="E109" s="5" t="s">
        <v>51</v>
      </c>
      <c r="F109" s="5" t="s">
        <v>52</v>
      </c>
      <c r="G109" s="5" t="s">
        <v>53</v>
      </c>
      <c r="H109" s="5" t="s">
        <v>173</v>
      </c>
      <c r="I109" s="8" t="s">
        <v>55</v>
      </c>
      <c r="J109" s="5">
        <v>1</v>
      </c>
      <c r="K109" s="5">
        <v>181200</v>
      </c>
      <c r="L109" s="5">
        <v>24602</v>
      </c>
      <c r="M109" s="5">
        <v>16401</v>
      </c>
      <c r="N109" s="5">
        <f t="shared" si="1"/>
        <v>41003</v>
      </c>
      <c r="XEW109" s="2"/>
      <c r="XEX109" s="2"/>
      <c r="XEY109" s="2"/>
      <c r="XEZ109" s="2"/>
      <c r="XFA109" s="2"/>
      <c r="XFB109" s="2"/>
    </row>
    <row r="110" s="1" customFormat="1" ht="32.25" spans="1:16382">
      <c r="A110" s="5">
        <v>107</v>
      </c>
      <c r="B110" s="5" t="s">
        <v>18</v>
      </c>
      <c r="C110" s="6" t="s">
        <v>223</v>
      </c>
      <c r="D110" s="7" t="s">
        <v>224</v>
      </c>
      <c r="E110" s="5" t="s">
        <v>51</v>
      </c>
      <c r="F110" s="5" t="s">
        <v>70</v>
      </c>
      <c r="G110" s="5" t="s">
        <v>56</v>
      </c>
      <c r="H110" s="5" t="s">
        <v>225</v>
      </c>
      <c r="I110" s="8" t="s">
        <v>62</v>
      </c>
      <c r="J110" s="5">
        <v>1</v>
      </c>
      <c r="K110" s="5">
        <v>198000</v>
      </c>
      <c r="L110" s="5">
        <v>27256</v>
      </c>
      <c r="M110" s="5">
        <v>18170</v>
      </c>
      <c r="N110" s="5">
        <f t="shared" si="1"/>
        <v>45426</v>
      </c>
      <c r="XEW110" s="2"/>
      <c r="XEX110" s="2"/>
      <c r="XEY110" s="2"/>
      <c r="XEZ110" s="2"/>
      <c r="XFA110" s="2"/>
      <c r="XFB110" s="2"/>
    </row>
    <row r="111" s="1" customFormat="1" ht="22.5" spans="1:16382">
      <c r="A111" s="5">
        <v>108</v>
      </c>
      <c r="B111" s="5" t="s">
        <v>18</v>
      </c>
      <c r="C111" s="6" t="s">
        <v>223</v>
      </c>
      <c r="D111" s="7" t="s">
        <v>224</v>
      </c>
      <c r="E111" s="5" t="s">
        <v>43</v>
      </c>
      <c r="F111" s="5" t="s">
        <v>89</v>
      </c>
      <c r="G111" s="5" t="s">
        <v>45</v>
      </c>
      <c r="H111" s="5" t="s">
        <v>226</v>
      </c>
      <c r="I111" s="8" t="s">
        <v>84</v>
      </c>
      <c r="J111" s="5">
        <v>1</v>
      </c>
      <c r="K111" s="5">
        <v>10300</v>
      </c>
      <c r="L111" s="5">
        <v>2100</v>
      </c>
      <c r="M111" s="5">
        <v>1400</v>
      </c>
      <c r="N111" s="5">
        <f t="shared" si="1"/>
        <v>3500</v>
      </c>
      <c r="XEW111" s="2"/>
      <c r="XEX111" s="2"/>
      <c r="XEY111" s="2"/>
      <c r="XEZ111" s="2"/>
      <c r="XFA111" s="2"/>
      <c r="XFB111" s="2"/>
    </row>
    <row r="112" s="1" customFormat="1" ht="21.75" spans="1:16382">
      <c r="A112" s="5">
        <v>109</v>
      </c>
      <c r="B112" s="5" t="s">
        <v>18</v>
      </c>
      <c r="C112" s="6" t="s">
        <v>223</v>
      </c>
      <c r="D112" s="7" t="s">
        <v>224</v>
      </c>
      <c r="E112" s="5" t="s">
        <v>58</v>
      </c>
      <c r="F112" s="5" t="s">
        <v>82</v>
      </c>
      <c r="G112" s="5" t="s">
        <v>76</v>
      </c>
      <c r="H112" s="5" t="s">
        <v>227</v>
      </c>
      <c r="I112" s="8" t="s">
        <v>84</v>
      </c>
      <c r="J112" s="5">
        <v>1</v>
      </c>
      <c r="K112" s="5">
        <v>8200</v>
      </c>
      <c r="L112" s="5">
        <v>1800</v>
      </c>
      <c r="M112" s="5">
        <v>1200</v>
      </c>
      <c r="N112" s="5">
        <f t="shared" si="1"/>
        <v>3000</v>
      </c>
      <c r="XEW112" s="2"/>
      <c r="XEX112" s="2"/>
      <c r="XEY112" s="2"/>
      <c r="XEZ112" s="2"/>
      <c r="XFA112" s="2"/>
      <c r="XFB112" s="2"/>
    </row>
    <row r="113" s="1" customFormat="1" ht="33" spans="1:16382">
      <c r="A113" s="5">
        <v>110</v>
      </c>
      <c r="B113" s="5" t="s">
        <v>48</v>
      </c>
      <c r="C113" s="6" t="s">
        <v>228</v>
      </c>
      <c r="D113" s="7" t="s">
        <v>229</v>
      </c>
      <c r="E113" s="5" t="s">
        <v>51</v>
      </c>
      <c r="F113" s="5" t="s">
        <v>70</v>
      </c>
      <c r="G113" s="5" t="s">
        <v>123</v>
      </c>
      <c r="H113" s="5" t="s">
        <v>124</v>
      </c>
      <c r="I113" s="8" t="s">
        <v>62</v>
      </c>
      <c r="J113" s="5">
        <v>1</v>
      </c>
      <c r="K113" s="5">
        <v>175500</v>
      </c>
      <c r="L113" s="5">
        <v>24602</v>
      </c>
      <c r="M113" s="5">
        <v>16401</v>
      </c>
      <c r="N113" s="5">
        <f t="shared" si="1"/>
        <v>41003</v>
      </c>
      <c r="XEW113" s="2"/>
      <c r="XEX113" s="2"/>
      <c r="XEY113" s="2"/>
      <c r="XEZ113" s="2"/>
      <c r="XFA113" s="2"/>
      <c r="XFB113" s="2"/>
    </row>
    <row r="114" s="1" customFormat="1" ht="22.5" spans="1:16382">
      <c r="A114" s="5">
        <v>111</v>
      </c>
      <c r="B114" s="5" t="s">
        <v>18</v>
      </c>
      <c r="C114" s="6" t="s">
        <v>223</v>
      </c>
      <c r="D114" s="7" t="s">
        <v>224</v>
      </c>
      <c r="E114" s="5" t="s">
        <v>58</v>
      </c>
      <c r="F114" s="5" t="s">
        <v>187</v>
      </c>
      <c r="G114" s="5" t="s">
        <v>60</v>
      </c>
      <c r="H114" s="5" t="s">
        <v>80</v>
      </c>
      <c r="I114" s="8" t="s">
        <v>114</v>
      </c>
      <c r="J114" s="5">
        <v>2</v>
      </c>
      <c r="K114" s="5">
        <v>15500</v>
      </c>
      <c r="L114" s="5">
        <v>2300</v>
      </c>
      <c r="M114" s="5">
        <v>1533</v>
      </c>
      <c r="N114" s="5">
        <f t="shared" si="1"/>
        <v>7666</v>
      </c>
      <c r="XEW114" s="2"/>
      <c r="XEX114" s="2"/>
      <c r="XEY114" s="2"/>
      <c r="XEZ114" s="2"/>
      <c r="XFA114" s="2"/>
      <c r="XFB114" s="2"/>
    </row>
    <row r="115" s="1" customFormat="1" ht="22.5" spans="1:16382">
      <c r="A115" s="5">
        <v>112</v>
      </c>
      <c r="B115" s="5" t="s">
        <v>18</v>
      </c>
      <c r="C115" s="6" t="s">
        <v>223</v>
      </c>
      <c r="D115" s="7" t="s">
        <v>224</v>
      </c>
      <c r="E115" s="5" t="s">
        <v>58</v>
      </c>
      <c r="F115" s="5" t="s">
        <v>59</v>
      </c>
      <c r="G115" s="5" t="s">
        <v>60</v>
      </c>
      <c r="H115" s="5" t="s">
        <v>72</v>
      </c>
      <c r="I115" s="8" t="s">
        <v>62</v>
      </c>
      <c r="J115" s="5">
        <v>1</v>
      </c>
      <c r="K115" s="5">
        <v>9800</v>
      </c>
      <c r="L115" s="5">
        <v>2300</v>
      </c>
      <c r="M115" s="5">
        <v>1533</v>
      </c>
      <c r="N115" s="5">
        <f t="shared" si="1"/>
        <v>3833</v>
      </c>
      <c r="XEW115" s="2"/>
      <c r="XEX115" s="2"/>
      <c r="XEY115" s="2"/>
      <c r="XEZ115" s="2"/>
      <c r="XFA115" s="2"/>
      <c r="XFB115" s="2"/>
    </row>
    <row r="116" s="1" customFormat="1" ht="22.5" spans="1:16382">
      <c r="A116" s="5">
        <v>113</v>
      </c>
      <c r="B116" s="5" t="s">
        <v>18</v>
      </c>
      <c r="C116" s="6" t="s">
        <v>223</v>
      </c>
      <c r="D116" s="7" t="s">
        <v>224</v>
      </c>
      <c r="E116" s="5" t="s">
        <v>58</v>
      </c>
      <c r="F116" s="5" t="s">
        <v>59</v>
      </c>
      <c r="G116" s="5" t="s">
        <v>60</v>
      </c>
      <c r="H116" s="5" t="s">
        <v>230</v>
      </c>
      <c r="I116" s="8" t="s">
        <v>62</v>
      </c>
      <c r="J116" s="5">
        <v>1</v>
      </c>
      <c r="K116" s="5">
        <v>12000</v>
      </c>
      <c r="L116" s="5">
        <v>2300</v>
      </c>
      <c r="M116" s="5">
        <v>1533</v>
      </c>
      <c r="N116" s="5">
        <f t="shared" si="1"/>
        <v>3833</v>
      </c>
      <c r="XEW116" s="2"/>
      <c r="XEX116" s="2"/>
      <c r="XEY116" s="2"/>
      <c r="XEZ116" s="2"/>
      <c r="XFA116" s="2"/>
      <c r="XFB116" s="2"/>
    </row>
    <row r="117" s="1" customFormat="1" ht="22.5" spans="1:16382">
      <c r="A117" s="5">
        <v>114</v>
      </c>
      <c r="B117" s="5" t="s">
        <v>48</v>
      </c>
      <c r="C117" s="6" t="s">
        <v>228</v>
      </c>
      <c r="D117" s="7" t="s">
        <v>229</v>
      </c>
      <c r="E117" s="5" t="s">
        <v>58</v>
      </c>
      <c r="F117" s="5" t="s">
        <v>59</v>
      </c>
      <c r="G117" s="5" t="s">
        <v>60</v>
      </c>
      <c r="H117" s="5" t="s">
        <v>81</v>
      </c>
      <c r="I117" s="8" t="s">
        <v>62</v>
      </c>
      <c r="J117" s="5">
        <v>1</v>
      </c>
      <c r="K117" s="5">
        <v>8800</v>
      </c>
      <c r="L117" s="5">
        <v>2300</v>
      </c>
      <c r="M117" s="5">
        <v>1533</v>
      </c>
      <c r="N117" s="5">
        <f t="shared" si="1"/>
        <v>3833</v>
      </c>
      <c r="XEW117" s="2"/>
      <c r="XEX117" s="2"/>
      <c r="XEY117" s="2"/>
      <c r="XEZ117" s="2"/>
      <c r="XFA117" s="2"/>
      <c r="XFB117" s="2"/>
    </row>
    <row r="118" s="1" customFormat="1" ht="22.5" spans="1:16382">
      <c r="A118" s="5">
        <v>115</v>
      </c>
      <c r="B118" s="5" t="s">
        <v>48</v>
      </c>
      <c r="C118" s="6" t="s">
        <v>228</v>
      </c>
      <c r="D118" s="7" t="s">
        <v>229</v>
      </c>
      <c r="E118" s="5" t="s">
        <v>58</v>
      </c>
      <c r="F118" s="5" t="s">
        <v>82</v>
      </c>
      <c r="G118" s="5" t="s">
        <v>60</v>
      </c>
      <c r="H118" s="5" t="s">
        <v>90</v>
      </c>
      <c r="I118" s="8" t="s">
        <v>84</v>
      </c>
      <c r="J118" s="5">
        <v>1</v>
      </c>
      <c r="K118" s="5">
        <v>10500</v>
      </c>
      <c r="L118" s="5">
        <v>2300</v>
      </c>
      <c r="M118" s="5">
        <v>1533</v>
      </c>
      <c r="N118" s="5">
        <f t="shared" si="1"/>
        <v>3833</v>
      </c>
      <c r="XEW118" s="2"/>
      <c r="XEX118" s="2"/>
      <c r="XEY118" s="2"/>
      <c r="XEZ118" s="2"/>
      <c r="XFA118" s="2"/>
      <c r="XFB118" s="2"/>
    </row>
    <row r="119" s="1" customFormat="1" ht="22.5" spans="1:16382">
      <c r="A119" s="5">
        <v>116</v>
      </c>
      <c r="B119" s="5" t="s">
        <v>48</v>
      </c>
      <c r="C119" s="6" t="s">
        <v>228</v>
      </c>
      <c r="D119" s="7" t="s">
        <v>229</v>
      </c>
      <c r="E119" s="5" t="s">
        <v>43</v>
      </c>
      <c r="F119" s="5" t="s">
        <v>89</v>
      </c>
      <c r="G119" s="5" t="s">
        <v>45</v>
      </c>
      <c r="H119" s="5" t="s">
        <v>46</v>
      </c>
      <c r="I119" s="8" t="s">
        <v>84</v>
      </c>
      <c r="J119" s="5">
        <v>1</v>
      </c>
      <c r="K119" s="5">
        <v>9500</v>
      </c>
      <c r="L119" s="5">
        <v>2100</v>
      </c>
      <c r="M119" s="5">
        <v>1400</v>
      </c>
      <c r="N119" s="5">
        <f t="shared" si="1"/>
        <v>3500</v>
      </c>
      <c r="XEW119" s="2"/>
      <c r="XEX119" s="2"/>
      <c r="XEY119" s="2"/>
      <c r="XEZ119" s="2"/>
      <c r="XFA119" s="2"/>
      <c r="XFB119" s="2"/>
    </row>
    <row r="120" s="1" customFormat="1" ht="23.25" spans="1:16382">
      <c r="A120" s="5">
        <v>117</v>
      </c>
      <c r="B120" s="5" t="s">
        <v>18</v>
      </c>
      <c r="C120" s="6" t="s">
        <v>214</v>
      </c>
      <c r="D120" s="7" t="s">
        <v>215</v>
      </c>
      <c r="E120" s="5" t="s">
        <v>110</v>
      </c>
      <c r="F120" s="5" t="s">
        <v>111</v>
      </c>
      <c r="G120" s="5" t="s">
        <v>112</v>
      </c>
      <c r="H120" s="5" t="s">
        <v>113</v>
      </c>
      <c r="I120" s="8" t="s">
        <v>221</v>
      </c>
      <c r="J120" s="5">
        <v>1</v>
      </c>
      <c r="K120" s="5">
        <v>90000</v>
      </c>
      <c r="L120" s="5">
        <v>33840</v>
      </c>
      <c r="M120" s="5">
        <v>11160</v>
      </c>
      <c r="N120" s="5">
        <f t="shared" si="1"/>
        <v>45000</v>
      </c>
      <c r="XEW120" s="2"/>
      <c r="XEX120" s="2"/>
      <c r="XEY120" s="2"/>
      <c r="XEZ120" s="2"/>
      <c r="XFA120" s="2"/>
      <c r="XFB120" s="2"/>
    </row>
    <row r="121" s="1" customFormat="1" ht="23.25" spans="1:16382">
      <c r="A121" s="5">
        <v>118</v>
      </c>
      <c r="B121" s="5" t="s">
        <v>18</v>
      </c>
      <c r="C121" s="6" t="s">
        <v>214</v>
      </c>
      <c r="D121" s="7" t="s">
        <v>215</v>
      </c>
      <c r="E121" s="5" t="s">
        <v>110</v>
      </c>
      <c r="F121" s="5" t="s">
        <v>111</v>
      </c>
      <c r="G121" s="5" t="s">
        <v>112</v>
      </c>
      <c r="H121" s="5" t="s">
        <v>113</v>
      </c>
      <c r="I121" s="8" t="s">
        <v>221</v>
      </c>
      <c r="J121" s="5">
        <v>1</v>
      </c>
      <c r="K121" s="5">
        <v>90000</v>
      </c>
      <c r="L121" s="5">
        <v>33840</v>
      </c>
      <c r="M121" s="5">
        <v>11160</v>
      </c>
      <c r="N121" s="5">
        <f t="shared" si="1"/>
        <v>45000</v>
      </c>
      <c r="XEW121" s="2"/>
      <c r="XEX121" s="2"/>
      <c r="XEY121" s="2"/>
      <c r="XEZ121" s="2"/>
      <c r="XFA121" s="2"/>
      <c r="XFB121" s="2"/>
    </row>
    <row r="122" s="1" customFormat="1" ht="32.25" spans="1:16382">
      <c r="A122" s="5">
        <v>119</v>
      </c>
      <c r="B122" s="5" t="s">
        <v>40</v>
      </c>
      <c r="C122" s="6" t="s">
        <v>231</v>
      </c>
      <c r="D122" s="7" t="s">
        <v>42</v>
      </c>
      <c r="E122" s="5" t="s">
        <v>51</v>
      </c>
      <c r="F122" s="5" t="s">
        <v>70</v>
      </c>
      <c r="G122" s="5" t="s">
        <v>53</v>
      </c>
      <c r="H122" s="5" t="s">
        <v>71</v>
      </c>
      <c r="I122" s="8" t="s">
        <v>78</v>
      </c>
      <c r="J122" s="5">
        <v>1</v>
      </c>
      <c r="K122" s="5">
        <v>172000</v>
      </c>
      <c r="L122" s="5">
        <v>24602</v>
      </c>
      <c r="M122" s="5">
        <v>16401</v>
      </c>
      <c r="N122" s="5">
        <f t="shared" si="1"/>
        <v>41003</v>
      </c>
      <c r="XEW122" s="2"/>
      <c r="XEX122" s="2"/>
      <c r="XEY122" s="2"/>
      <c r="XEZ122" s="2"/>
      <c r="XFA122" s="2"/>
      <c r="XFB122" s="2"/>
    </row>
    <row r="123" s="1" customFormat="1" ht="22.5" spans="1:16382">
      <c r="A123" s="5">
        <v>120</v>
      </c>
      <c r="B123" s="5" t="s">
        <v>152</v>
      </c>
      <c r="C123" s="6" t="s">
        <v>232</v>
      </c>
      <c r="D123" s="7" t="s">
        <v>233</v>
      </c>
      <c r="E123" s="5" t="s">
        <v>166</v>
      </c>
      <c r="F123" s="5" t="s">
        <v>234</v>
      </c>
      <c r="G123" s="5" t="s">
        <v>168</v>
      </c>
      <c r="H123" s="5" t="s">
        <v>169</v>
      </c>
      <c r="I123" s="8" t="s">
        <v>235</v>
      </c>
      <c r="J123" s="5">
        <v>5</v>
      </c>
      <c r="K123" s="5">
        <v>136000</v>
      </c>
      <c r="L123" s="5">
        <v>29000</v>
      </c>
      <c r="M123" s="5">
        <v>19333</v>
      </c>
      <c r="N123" s="5">
        <f t="shared" si="1"/>
        <v>241665</v>
      </c>
      <c r="XEW123" s="2"/>
      <c r="XEX123" s="2"/>
      <c r="XEY123" s="2"/>
      <c r="XEZ123" s="2"/>
      <c r="XFA123" s="2"/>
      <c r="XFB123" s="2"/>
    </row>
    <row r="124" s="1" customFormat="1" ht="21.75" spans="1:16382">
      <c r="A124" s="5">
        <v>121</v>
      </c>
      <c r="B124" s="5" t="s">
        <v>152</v>
      </c>
      <c r="C124" s="6" t="s">
        <v>232</v>
      </c>
      <c r="D124" s="7" t="s">
        <v>233</v>
      </c>
      <c r="E124" s="5" t="s">
        <v>236</v>
      </c>
      <c r="F124" s="5" t="s">
        <v>59</v>
      </c>
      <c r="G124" s="5" t="s">
        <v>237</v>
      </c>
      <c r="H124" s="5" t="s">
        <v>238</v>
      </c>
      <c r="I124" s="8" t="s">
        <v>239</v>
      </c>
      <c r="J124" s="5">
        <v>1</v>
      </c>
      <c r="K124" s="5">
        <v>10000</v>
      </c>
      <c r="L124" s="5">
        <v>1300</v>
      </c>
      <c r="M124" s="5">
        <v>866</v>
      </c>
      <c r="N124" s="5">
        <f t="shared" si="1"/>
        <v>2166</v>
      </c>
      <c r="XEW124" s="2"/>
      <c r="XEX124" s="2"/>
      <c r="XEY124" s="2"/>
      <c r="XEZ124" s="2"/>
      <c r="XFA124" s="2"/>
      <c r="XFB124" s="2"/>
    </row>
    <row r="125" s="1" customFormat="1" ht="32.25" spans="1:16382">
      <c r="A125" s="5">
        <v>122</v>
      </c>
      <c r="B125" s="5" t="s">
        <v>40</v>
      </c>
      <c r="C125" s="6" t="s">
        <v>231</v>
      </c>
      <c r="D125" s="7" t="s">
        <v>42</v>
      </c>
      <c r="E125" s="5" t="s">
        <v>51</v>
      </c>
      <c r="F125" s="5" t="s">
        <v>70</v>
      </c>
      <c r="G125" s="5" t="s">
        <v>53</v>
      </c>
      <c r="H125" s="5" t="s">
        <v>71</v>
      </c>
      <c r="I125" s="8" t="s">
        <v>78</v>
      </c>
      <c r="J125" s="5">
        <v>1</v>
      </c>
      <c r="K125" s="5">
        <v>172000</v>
      </c>
      <c r="L125" s="5">
        <v>24602</v>
      </c>
      <c r="M125" s="5">
        <v>16401</v>
      </c>
      <c r="N125" s="5">
        <f t="shared" si="1"/>
        <v>41003</v>
      </c>
      <c r="XEW125" s="2"/>
      <c r="XEX125" s="2"/>
      <c r="XEY125" s="2"/>
      <c r="XEZ125" s="2"/>
      <c r="XFA125" s="2"/>
      <c r="XFB125" s="2"/>
    </row>
    <row r="126" s="1" customFormat="1" ht="23.25" spans="1:16382">
      <c r="A126" s="5">
        <v>123</v>
      </c>
      <c r="B126" s="5" t="s">
        <v>63</v>
      </c>
      <c r="C126" s="6" t="s">
        <v>64</v>
      </c>
      <c r="D126" s="7" t="s">
        <v>65</v>
      </c>
      <c r="E126" s="5" t="s">
        <v>51</v>
      </c>
      <c r="F126" s="5" t="s">
        <v>52</v>
      </c>
      <c r="G126" s="5" t="s">
        <v>53</v>
      </c>
      <c r="H126" s="5" t="s">
        <v>151</v>
      </c>
      <c r="I126" s="8" t="s">
        <v>55</v>
      </c>
      <c r="J126" s="5">
        <v>1</v>
      </c>
      <c r="K126" s="5">
        <v>171000</v>
      </c>
      <c r="L126" s="5">
        <v>24602</v>
      </c>
      <c r="M126" s="5">
        <v>16401</v>
      </c>
      <c r="N126" s="5">
        <f t="shared" si="1"/>
        <v>41003</v>
      </c>
      <c r="XEW126" s="2"/>
      <c r="XEX126" s="2"/>
      <c r="XEY126" s="2"/>
      <c r="XEZ126" s="2"/>
      <c r="XFA126" s="2"/>
      <c r="XFB126" s="2"/>
    </row>
    <row r="127" s="1" customFormat="1" ht="22.5" spans="1:16382">
      <c r="A127" s="5">
        <v>124</v>
      </c>
      <c r="B127" s="5" t="s">
        <v>152</v>
      </c>
      <c r="C127" s="6" t="s">
        <v>232</v>
      </c>
      <c r="D127" s="7" t="s">
        <v>233</v>
      </c>
      <c r="E127" s="5" t="s">
        <v>58</v>
      </c>
      <c r="F127" s="5" t="s">
        <v>75</v>
      </c>
      <c r="G127" s="5" t="s">
        <v>60</v>
      </c>
      <c r="H127" s="5" t="s">
        <v>175</v>
      </c>
      <c r="I127" s="8" t="s">
        <v>55</v>
      </c>
      <c r="J127" s="5">
        <v>1</v>
      </c>
      <c r="K127" s="5">
        <v>12000</v>
      </c>
      <c r="L127" s="5">
        <v>2300</v>
      </c>
      <c r="M127" s="5">
        <v>1533</v>
      </c>
      <c r="N127" s="5">
        <f t="shared" si="1"/>
        <v>3833</v>
      </c>
      <c r="XEW127" s="2"/>
      <c r="XEX127" s="2"/>
      <c r="XEY127" s="2"/>
      <c r="XEZ127" s="2"/>
      <c r="XFA127" s="2"/>
      <c r="XFB127" s="2"/>
    </row>
    <row r="128" s="1" customFormat="1" ht="22.5" spans="1:16382">
      <c r="A128" s="5">
        <v>125</v>
      </c>
      <c r="B128" s="5" t="s">
        <v>63</v>
      </c>
      <c r="C128" s="6" t="s">
        <v>64</v>
      </c>
      <c r="D128" s="7" t="s">
        <v>65</v>
      </c>
      <c r="E128" s="5" t="s">
        <v>58</v>
      </c>
      <c r="F128" s="5" t="s">
        <v>75</v>
      </c>
      <c r="G128" s="5" t="s">
        <v>60</v>
      </c>
      <c r="H128" s="5" t="s">
        <v>101</v>
      </c>
      <c r="I128" s="8" t="s">
        <v>55</v>
      </c>
      <c r="J128" s="5">
        <v>1</v>
      </c>
      <c r="K128" s="5">
        <v>12500</v>
      </c>
      <c r="L128" s="5">
        <v>2300</v>
      </c>
      <c r="M128" s="5">
        <v>1533</v>
      </c>
      <c r="N128" s="5">
        <f t="shared" si="1"/>
        <v>3833</v>
      </c>
      <c r="XEW128" s="2"/>
      <c r="XEX128" s="2"/>
      <c r="XEY128" s="2"/>
      <c r="XEZ128" s="2"/>
      <c r="XFA128" s="2"/>
      <c r="XFB128" s="2"/>
    </row>
    <row r="129" s="1" customFormat="1" ht="22.5" spans="1:16382">
      <c r="A129" s="5">
        <v>126</v>
      </c>
      <c r="B129" s="5" t="s">
        <v>63</v>
      </c>
      <c r="C129" s="6" t="s">
        <v>64</v>
      </c>
      <c r="D129" s="7" t="s">
        <v>65</v>
      </c>
      <c r="E129" s="5" t="s">
        <v>58</v>
      </c>
      <c r="F129" s="5" t="s">
        <v>75</v>
      </c>
      <c r="G129" s="5" t="s">
        <v>60</v>
      </c>
      <c r="H129" s="5" t="s">
        <v>101</v>
      </c>
      <c r="I129" s="8" t="s">
        <v>55</v>
      </c>
      <c r="J129" s="5">
        <v>1</v>
      </c>
      <c r="K129" s="5">
        <v>12500</v>
      </c>
      <c r="L129" s="5">
        <v>2300</v>
      </c>
      <c r="M129" s="5">
        <v>1533</v>
      </c>
      <c r="N129" s="5">
        <f t="shared" si="1"/>
        <v>3833</v>
      </c>
      <c r="XEW129" s="2"/>
      <c r="XEX129" s="2"/>
      <c r="XEY129" s="2"/>
      <c r="XEZ129" s="2"/>
      <c r="XFA129" s="2"/>
      <c r="XFB129" s="2"/>
    </row>
    <row r="130" s="1" customFormat="1" ht="22.5" spans="1:16382">
      <c r="A130" s="5">
        <v>127</v>
      </c>
      <c r="B130" s="5" t="s">
        <v>63</v>
      </c>
      <c r="C130" s="6" t="s">
        <v>64</v>
      </c>
      <c r="D130" s="7" t="s">
        <v>65</v>
      </c>
      <c r="E130" s="5" t="s">
        <v>43</v>
      </c>
      <c r="F130" s="5" t="s">
        <v>89</v>
      </c>
      <c r="G130" s="5" t="s">
        <v>45</v>
      </c>
      <c r="H130" s="5" t="s">
        <v>46</v>
      </c>
      <c r="I130" s="8" t="s">
        <v>84</v>
      </c>
      <c r="J130" s="5">
        <v>2</v>
      </c>
      <c r="K130" s="5">
        <v>9300</v>
      </c>
      <c r="L130" s="5">
        <v>2100</v>
      </c>
      <c r="M130" s="5">
        <v>1400</v>
      </c>
      <c r="N130" s="5">
        <f t="shared" si="1"/>
        <v>7000</v>
      </c>
      <c r="XEW130" s="2"/>
      <c r="XEX130" s="2"/>
      <c r="XEY130" s="2"/>
      <c r="XEZ130" s="2"/>
      <c r="XFA130" s="2"/>
      <c r="XFB130" s="2"/>
    </row>
    <row r="131" s="1" customFormat="1" ht="23.25" spans="1:16382">
      <c r="A131" s="5">
        <v>128</v>
      </c>
      <c r="B131" s="5" t="s">
        <v>48</v>
      </c>
      <c r="C131" s="6" t="s">
        <v>240</v>
      </c>
      <c r="D131" s="7" t="s">
        <v>241</v>
      </c>
      <c r="E131" s="5" t="s">
        <v>115</v>
      </c>
      <c r="F131" s="5" t="s">
        <v>116</v>
      </c>
      <c r="G131" s="5" t="s">
        <v>155</v>
      </c>
      <c r="H131" s="5" t="s">
        <v>242</v>
      </c>
      <c r="I131" s="8" t="s">
        <v>114</v>
      </c>
      <c r="J131" s="5">
        <v>1</v>
      </c>
      <c r="K131" s="5">
        <v>8600</v>
      </c>
      <c r="L131" s="5">
        <v>1497</v>
      </c>
      <c r="M131" s="5">
        <v>998</v>
      </c>
      <c r="N131" s="5">
        <f t="shared" si="1"/>
        <v>2495</v>
      </c>
      <c r="XEW131" s="2"/>
      <c r="XEX131" s="2"/>
      <c r="XEY131" s="2"/>
      <c r="XEZ131" s="2"/>
      <c r="XFA131" s="2"/>
      <c r="XFB131" s="2"/>
    </row>
    <row r="132" s="1" customFormat="1" ht="22.5" spans="1:16382">
      <c r="A132" s="5">
        <v>129</v>
      </c>
      <c r="B132" s="5" t="s">
        <v>63</v>
      </c>
      <c r="C132" s="6" t="s">
        <v>243</v>
      </c>
      <c r="D132" s="7" t="s">
        <v>244</v>
      </c>
      <c r="E132" s="5" t="s">
        <v>166</v>
      </c>
      <c r="F132" s="5" t="s">
        <v>234</v>
      </c>
      <c r="G132" s="5" t="s">
        <v>168</v>
      </c>
      <c r="H132" s="5" t="s">
        <v>169</v>
      </c>
      <c r="I132" s="8" t="s">
        <v>235</v>
      </c>
      <c r="J132" s="5">
        <v>5</v>
      </c>
      <c r="K132" s="5">
        <v>136000</v>
      </c>
      <c r="L132" s="5">
        <v>29000</v>
      </c>
      <c r="M132" s="5">
        <v>19333</v>
      </c>
      <c r="N132" s="5">
        <f t="shared" ref="N132:N149" si="2">(L132+M132)*J132</f>
        <v>241665</v>
      </c>
      <c r="XEW132" s="2"/>
      <c r="XEX132" s="2"/>
      <c r="XEY132" s="2"/>
      <c r="XEZ132" s="2"/>
      <c r="XFA132" s="2"/>
      <c r="XFB132" s="2"/>
    </row>
    <row r="133" s="1" customFormat="1" ht="23.25" spans="1:16382">
      <c r="A133" s="5">
        <v>130</v>
      </c>
      <c r="B133" s="5" t="s">
        <v>63</v>
      </c>
      <c r="C133" s="6" t="s">
        <v>243</v>
      </c>
      <c r="D133" s="7" t="s">
        <v>244</v>
      </c>
      <c r="E133" s="5" t="s">
        <v>110</v>
      </c>
      <c r="F133" s="5" t="s">
        <v>111</v>
      </c>
      <c r="G133" s="5" t="s">
        <v>112</v>
      </c>
      <c r="H133" s="5" t="s">
        <v>113</v>
      </c>
      <c r="I133" s="8" t="s">
        <v>55</v>
      </c>
      <c r="J133" s="5">
        <v>5</v>
      </c>
      <c r="K133" s="5">
        <v>91000</v>
      </c>
      <c r="L133" s="5">
        <v>33840</v>
      </c>
      <c r="M133" s="5">
        <v>11660</v>
      </c>
      <c r="N133" s="5">
        <f t="shared" si="2"/>
        <v>227500</v>
      </c>
      <c r="XEW133" s="2"/>
      <c r="XEX133" s="2"/>
      <c r="XEY133" s="2"/>
      <c r="XEZ133" s="2"/>
      <c r="XFA133" s="2"/>
      <c r="XFB133" s="2"/>
    </row>
    <row r="134" s="1" customFormat="1" ht="23.25" spans="1:16382">
      <c r="A134" s="5">
        <v>131</v>
      </c>
      <c r="B134" s="5" t="s">
        <v>176</v>
      </c>
      <c r="C134" s="6" t="s">
        <v>245</v>
      </c>
      <c r="D134" s="7" t="s">
        <v>178</v>
      </c>
      <c r="E134" s="5" t="s">
        <v>51</v>
      </c>
      <c r="F134" s="5" t="s">
        <v>52</v>
      </c>
      <c r="G134" s="5" t="s">
        <v>53</v>
      </c>
      <c r="H134" s="5" t="s">
        <v>173</v>
      </c>
      <c r="I134" s="8" t="s">
        <v>55</v>
      </c>
      <c r="J134" s="5">
        <v>1</v>
      </c>
      <c r="K134" s="5">
        <v>180000</v>
      </c>
      <c r="L134" s="5">
        <v>24602</v>
      </c>
      <c r="M134" s="5">
        <v>16401</v>
      </c>
      <c r="N134" s="5">
        <f t="shared" si="2"/>
        <v>41003</v>
      </c>
      <c r="XEW134" s="2"/>
      <c r="XEX134" s="2"/>
      <c r="XEY134" s="2"/>
      <c r="XEZ134" s="2"/>
      <c r="XFA134" s="2"/>
      <c r="XFB134" s="2"/>
    </row>
    <row r="135" s="1" customFormat="1" ht="23.25" spans="1:16382">
      <c r="A135" s="5">
        <v>132</v>
      </c>
      <c r="B135" s="5" t="s">
        <v>152</v>
      </c>
      <c r="C135" s="6" t="s">
        <v>232</v>
      </c>
      <c r="D135" s="7" t="s">
        <v>233</v>
      </c>
      <c r="E135" s="5" t="s">
        <v>110</v>
      </c>
      <c r="F135" s="5" t="s">
        <v>111</v>
      </c>
      <c r="G135" s="5" t="s">
        <v>112</v>
      </c>
      <c r="H135" s="5" t="s">
        <v>113</v>
      </c>
      <c r="I135" s="8" t="s">
        <v>55</v>
      </c>
      <c r="J135" s="5">
        <v>2</v>
      </c>
      <c r="K135" s="5">
        <v>92000</v>
      </c>
      <c r="L135" s="5">
        <v>33840</v>
      </c>
      <c r="M135" s="5">
        <v>12160</v>
      </c>
      <c r="N135" s="5">
        <f t="shared" si="2"/>
        <v>92000</v>
      </c>
      <c r="XEW135" s="2"/>
      <c r="XEX135" s="2"/>
      <c r="XEY135" s="2"/>
      <c r="XEZ135" s="2"/>
      <c r="XFA135" s="2"/>
      <c r="XFB135" s="2"/>
    </row>
    <row r="136" s="1" customFormat="1" ht="22.5" spans="1:16382">
      <c r="A136" s="5">
        <v>133</v>
      </c>
      <c r="B136" s="5" t="s">
        <v>18</v>
      </c>
      <c r="C136" s="6" t="s">
        <v>214</v>
      </c>
      <c r="D136" s="7" t="s">
        <v>215</v>
      </c>
      <c r="E136" s="5" t="s">
        <v>147</v>
      </c>
      <c r="F136" s="5" t="s">
        <v>202</v>
      </c>
      <c r="G136" s="5" t="s">
        <v>246</v>
      </c>
      <c r="H136" s="5" t="s">
        <v>247</v>
      </c>
      <c r="I136" s="8" t="s">
        <v>213</v>
      </c>
      <c r="J136" s="5">
        <v>1</v>
      </c>
      <c r="K136" s="5">
        <v>42300</v>
      </c>
      <c r="L136" s="5">
        <v>9000</v>
      </c>
      <c r="M136" s="5">
        <v>6000</v>
      </c>
      <c r="N136" s="5">
        <f t="shared" si="2"/>
        <v>15000</v>
      </c>
      <c r="XEW136" s="2"/>
      <c r="XEX136" s="2"/>
      <c r="XEY136" s="2"/>
      <c r="XEZ136" s="2"/>
      <c r="XFA136" s="2"/>
      <c r="XFB136" s="2"/>
    </row>
    <row r="137" s="1" customFormat="1" ht="33" spans="1:16382">
      <c r="A137" s="5">
        <v>134</v>
      </c>
      <c r="B137" s="5" t="s">
        <v>152</v>
      </c>
      <c r="C137" s="6" t="s">
        <v>248</v>
      </c>
      <c r="D137" s="7" t="s">
        <v>249</v>
      </c>
      <c r="E137" s="5" t="s">
        <v>147</v>
      </c>
      <c r="F137" s="5" t="s">
        <v>202</v>
      </c>
      <c r="G137" s="5" t="s">
        <v>149</v>
      </c>
      <c r="H137" s="5" t="s">
        <v>250</v>
      </c>
      <c r="I137" s="8" t="s">
        <v>55</v>
      </c>
      <c r="J137" s="5">
        <v>1</v>
      </c>
      <c r="K137" s="5">
        <v>76000</v>
      </c>
      <c r="L137" s="5">
        <v>12000</v>
      </c>
      <c r="M137" s="5">
        <v>8000</v>
      </c>
      <c r="N137" s="5">
        <f t="shared" si="2"/>
        <v>20000</v>
      </c>
      <c r="XEW137" s="2"/>
      <c r="XEX137" s="2"/>
      <c r="XEY137" s="2"/>
      <c r="XEZ137" s="2"/>
      <c r="XFA137" s="2"/>
      <c r="XFB137" s="2"/>
    </row>
    <row r="138" s="1" customFormat="1" ht="33" spans="1:16382">
      <c r="A138" s="5">
        <v>135</v>
      </c>
      <c r="B138" s="5" t="s">
        <v>29</v>
      </c>
      <c r="C138" s="6" t="s">
        <v>251</v>
      </c>
      <c r="D138" s="7" t="s">
        <v>252</v>
      </c>
      <c r="E138" s="5" t="s">
        <v>147</v>
      </c>
      <c r="F138" s="5" t="s">
        <v>202</v>
      </c>
      <c r="G138" s="5" t="s">
        <v>149</v>
      </c>
      <c r="H138" s="5" t="s">
        <v>253</v>
      </c>
      <c r="I138" s="8" t="s">
        <v>254</v>
      </c>
      <c r="J138" s="5">
        <v>1</v>
      </c>
      <c r="K138" s="5">
        <v>49999</v>
      </c>
      <c r="L138" s="5">
        <v>12000</v>
      </c>
      <c r="M138" s="5">
        <v>8000</v>
      </c>
      <c r="N138" s="5">
        <f t="shared" si="2"/>
        <v>20000</v>
      </c>
      <c r="XEW138" s="2"/>
      <c r="XEX138" s="2"/>
      <c r="XEY138" s="2"/>
      <c r="XEZ138" s="2"/>
      <c r="XFA138" s="2"/>
      <c r="XFB138" s="2"/>
    </row>
    <row r="139" s="1" customFormat="1" ht="22.5" spans="1:16382">
      <c r="A139" s="5">
        <v>136</v>
      </c>
      <c r="B139" s="5" t="s">
        <v>18</v>
      </c>
      <c r="C139" s="6" t="s">
        <v>255</v>
      </c>
      <c r="D139" s="7" t="s">
        <v>256</v>
      </c>
      <c r="E139" s="5" t="s">
        <v>147</v>
      </c>
      <c r="F139" s="5" t="s">
        <v>202</v>
      </c>
      <c r="G139" s="5" t="s">
        <v>246</v>
      </c>
      <c r="H139" s="5" t="s">
        <v>257</v>
      </c>
      <c r="I139" s="8" t="s">
        <v>254</v>
      </c>
      <c r="J139" s="5">
        <v>1</v>
      </c>
      <c r="K139" s="5">
        <v>32999</v>
      </c>
      <c r="L139" s="5">
        <v>9000</v>
      </c>
      <c r="M139" s="5">
        <v>6000</v>
      </c>
      <c r="N139" s="5">
        <f t="shared" si="2"/>
        <v>15000</v>
      </c>
      <c r="XEW139" s="2"/>
      <c r="XEX139" s="2"/>
      <c r="XEY139" s="2"/>
      <c r="XEZ139" s="2"/>
      <c r="XFA139" s="2"/>
      <c r="XFB139" s="2"/>
    </row>
    <row r="140" s="1" customFormat="1" ht="33" spans="1:16382">
      <c r="A140" s="5">
        <v>137</v>
      </c>
      <c r="B140" s="5" t="s">
        <v>176</v>
      </c>
      <c r="C140" s="6" t="s">
        <v>258</v>
      </c>
      <c r="D140" s="7" t="s">
        <v>259</v>
      </c>
      <c r="E140" s="5" t="s">
        <v>147</v>
      </c>
      <c r="F140" s="5" t="s">
        <v>202</v>
      </c>
      <c r="G140" s="5" t="s">
        <v>149</v>
      </c>
      <c r="H140" s="5" t="s">
        <v>253</v>
      </c>
      <c r="I140" s="8" t="s">
        <v>260</v>
      </c>
      <c r="J140" s="5">
        <v>1</v>
      </c>
      <c r="K140" s="5">
        <v>51499</v>
      </c>
      <c r="L140" s="5">
        <v>12000</v>
      </c>
      <c r="M140" s="5">
        <v>8000</v>
      </c>
      <c r="N140" s="5">
        <f t="shared" si="2"/>
        <v>20000</v>
      </c>
      <c r="XEW140" s="2"/>
      <c r="XEX140" s="2"/>
      <c r="XEY140" s="2"/>
      <c r="XEZ140" s="2"/>
      <c r="XFA140" s="2"/>
      <c r="XFB140" s="2"/>
    </row>
    <row r="141" s="1" customFormat="1" ht="22.5" spans="1:16382">
      <c r="A141" s="5">
        <v>138</v>
      </c>
      <c r="B141" s="5" t="s">
        <v>18</v>
      </c>
      <c r="C141" s="6" t="s">
        <v>261</v>
      </c>
      <c r="D141" s="7" t="s">
        <v>262</v>
      </c>
      <c r="E141" s="5" t="s">
        <v>147</v>
      </c>
      <c r="F141" s="5" t="s">
        <v>202</v>
      </c>
      <c r="G141" s="5" t="s">
        <v>246</v>
      </c>
      <c r="H141" s="5" t="s">
        <v>257</v>
      </c>
      <c r="I141" s="8" t="s">
        <v>254</v>
      </c>
      <c r="J141" s="5">
        <v>1</v>
      </c>
      <c r="K141" s="5">
        <v>36999</v>
      </c>
      <c r="L141" s="5">
        <v>9000</v>
      </c>
      <c r="M141" s="5">
        <v>6000</v>
      </c>
      <c r="N141" s="5">
        <f t="shared" si="2"/>
        <v>15000</v>
      </c>
      <c r="XEW141" s="2"/>
      <c r="XEX141" s="2"/>
      <c r="XEY141" s="2"/>
      <c r="XEZ141" s="2"/>
      <c r="XFA141" s="2"/>
      <c r="XFB141" s="2"/>
    </row>
    <row r="142" s="1" customFormat="1" ht="33" spans="1:16382">
      <c r="A142" s="5">
        <v>139</v>
      </c>
      <c r="B142" s="5" t="s">
        <v>63</v>
      </c>
      <c r="C142" s="6" t="s">
        <v>263</v>
      </c>
      <c r="D142" s="7" t="s">
        <v>264</v>
      </c>
      <c r="E142" s="5" t="s">
        <v>147</v>
      </c>
      <c r="F142" s="5" t="s">
        <v>202</v>
      </c>
      <c r="G142" s="5" t="s">
        <v>149</v>
      </c>
      <c r="H142" s="5" t="s">
        <v>253</v>
      </c>
      <c r="I142" s="8" t="s">
        <v>254</v>
      </c>
      <c r="J142" s="5">
        <v>1</v>
      </c>
      <c r="K142" s="5">
        <v>49999</v>
      </c>
      <c r="L142" s="5">
        <v>12000</v>
      </c>
      <c r="M142" s="5">
        <v>8000</v>
      </c>
      <c r="N142" s="5">
        <f t="shared" si="2"/>
        <v>20000</v>
      </c>
      <c r="XEW142" s="2"/>
      <c r="XEX142" s="2"/>
      <c r="XEY142" s="2"/>
      <c r="XEZ142" s="2"/>
      <c r="XFA142" s="2"/>
      <c r="XFB142" s="2"/>
    </row>
    <row r="143" s="1" customFormat="1" ht="33" spans="1:16382">
      <c r="A143" s="5">
        <v>140</v>
      </c>
      <c r="B143" s="5" t="s">
        <v>63</v>
      </c>
      <c r="C143" s="6" t="s">
        <v>263</v>
      </c>
      <c r="D143" s="7" t="s">
        <v>264</v>
      </c>
      <c r="E143" s="5" t="s">
        <v>147</v>
      </c>
      <c r="F143" s="5" t="s">
        <v>202</v>
      </c>
      <c r="G143" s="5" t="s">
        <v>149</v>
      </c>
      <c r="H143" s="5" t="s">
        <v>253</v>
      </c>
      <c r="I143" s="8" t="s">
        <v>254</v>
      </c>
      <c r="J143" s="5">
        <v>1</v>
      </c>
      <c r="K143" s="5">
        <v>51999</v>
      </c>
      <c r="L143" s="5">
        <v>12000</v>
      </c>
      <c r="M143" s="5">
        <v>8000</v>
      </c>
      <c r="N143" s="5">
        <f t="shared" si="2"/>
        <v>20000</v>
      </c>
      <c r="XEW143" s="2"/>
      <c r="XEX143" s="2"/>
      <c r="XEY143" s="2"/>
      <c r="XEZ143" s="2"/>
      <c r="XFA143" s="2"/>
      <c r="XFB143" s="2"/>
    </row>
    <row r="144" s="1" customFormat="1" ht="33" spans="1:16382">
      <c r="A144" s="5">
        <v>141</v>
      </c>
      <c r="B144" s="5" t="s">
        <v>63</v>
      </c>
      <c r="C144" s="6" t="s">
        <v>263</v>
      </c>
      <c r="D144" s="7" t="s">
        <v>264</v>
      </c>
      <c r="E144" s="5" t="s">
        <v>147</v>
      </c>
      <c r="F144" s="5" t="s">
        <v>202</v>
      </c>
      <c r="G144" s="5" t="s">
        <v>149</v>
      </c>
      <c r="H144" s="5" t="s">
        <v>253</v>
      </c>
      <c r="I144" s="8" t="s">
        <v>254</v>
      </c>
      <c r="J144" s="5">
        <v>1</v>
      </c>
      <c r="K144" s="5">
        <v>46999</v>
      </c>
      <c r="L144" s="5">
        <v>12000</v>
      </c>
      <c r="M144" s="5">
        <v>8000</v>
      </c>
      <c r="N144" s="5">
        <f t="shared" si="2"/>
        <v>20000</v>
      </c>
      <c r="XEW144" s="2"/>
      <c r="XEX144" s="2"/>
      <c r="XEY144" s="2"/>
      <c r="XEZ144" s="2"/>
      <c r="XFA144" s="2"/>
      <c r="XFB144" s="2"/>
    </row>
    <row r="145" s="1" customFormat="1" ht="33" spans="1:16382">
      <c r="A145" s="5">
        <v>142</v>
      </c>
      <c r="B145" s="5" t="s">
        <v>63</v>
      </c>
      <c r="C145" s="6" t="s">
        <v>263</v>
      </c>
      <c r="D145" s="7" t="s">
        <v>264</v>
      </c>
      <c r="E145" s="5" t="s">
        <v>147</v>
      </c>
      <c r="F145" s="5" t="s">
        <v>202</v>
      </c>
      <c r="G145" s="5" t="s">
        <v>149</v>
      </c>
      <c r="H145" s="5" t="s">
        <v>253</v>
      </c>
      <c r="I145" s="8" t="s">
        <v>254</v>
      </c>
      <c r="J145" s="5">
        <v>1</v>
      </c>
      <c r="K145" s="5">
        <v>46999</v>
      </c>
      <c r="L145" s="5">
        <v>12000</v>
      </c>
      <c r="M145" s="5">
        <v>8000</v>
      </c>
      <c r="N145" s="5">
        <f t="shared" si="2"/>
        <v>20000</v>
      </c>
      <c r="XEW145" s="2"/>
      <c r="XEX145" s="2"/>
      <c r="XEY145" s="2"/>
      <c r="XEZ145" s="2"/>
      <c r="XFA145" s="2"/>
      <c r="XFB145" s="2"/>
    </row>
    <row r="146" s="1" customFormat="1" ht="23.25" spans="1:16382">
      <c r="A146" s="5">
        <v>143</v>
      </c>
      <c r="B146" s="5" t="s">
        <v>18</v>
      </c>
      <c r="C146" s="6" t="s">
        <v>265</v>
      </c>
      <c r="D146" s="7" t="s">
        <v>266</v>
      </c>
      <c r="E146" s="5" t="s">
        <v>51</v>
      </c>
      <c r="F146" s="5" t="s">
        <v>52</v>
      </c>
      <c r="G146" s="5" t="s">
        <v>53</v>
      </c>
      <c r="H146" s="5" t="s">
        <v>173</v>
      </c>
      <c r="I146" s="8" t="s">
        <v>55</v>
      </c>
      <c r="J146" s="5">
        <v>1</v>
      </c>
      <c r="K146" s="5">
        <v>185000</v>
      </c>
      <c r="L146" s="5">
        <v>24602</v>
      </c>
      <c r="M146" s="5">
        <v>16401</v>
      </c>
      <c r="N146" s="5">
        <f t="shared" si="2"/>
        <v>41003</v>
      </c>
      <c r="XEW146" s="2"/>
      <c r="XEX146" s="2"/>
      <c r="XEY146" s="2"/>
      <c r="XEZ146" s="2"/>
      <c r="XFA146" s="2"/>
      <c r="XFB146" s="2"/>
    </row>
    <row r="147" s="1" customFormat="1" ht="33" spans="1:16382">
      <c r="A147" s="5">
        <v>144</v>
      </c>
      <c r="B147" s="5" t="s">
        <v>18</v>
      </c>
      <c r="C147" s="6" t="s">
        <v>267</v>
      </c>
      <c r="D147" s="7" t="s">
        <v>256</v>
      </c>
      <c r="E147" s="5" t="s">
        <v>147</v>
      </c>
      <c r="F147" s="5" t="s">
        <v>202</v>
      </c>
      <c r="G147" s="5" t="s">
        <v>149</v>
      </c>
      <c r="H147" s="5" t="s">
        <v>253</v>
      </c>
      <c r="I147" s="8" t="s">
        <v>254</v>
      </c>
      <c r="J147" s="5">
        <v>1</v>
      </c>
      <c r="K147" s="5">
        <v>54999</v>
      </c>
      <c r="L147" s="5">
        <v>12000</v>
      </c>
      <c r="M147" s="5">
        <v>8000</v>
      </c>
      <c r="N147" s="5">
        <f t="shared" si="2"/>
        <v>20000</v>
      </c>
      <c r="XEW147" s="2"/>
      <c r="XEX147" s="2"/>
      <c r="XEY147" s="2"/>
      <c r="XEZ147" s="2"/>
      <c r="XFA147" s="2"/>
      <c r="XFB147" s="2"/>
    </row>
    <row r="148" s="1" customFormat="1" ht="23.25" spans="1:16382">
      <c r="A148" s="5">
        <v>145</v>
      </c>
      <c r="B148" s="5" t="s">
        <v>29</v>
      </c>
      <c r="C148" s="6" t="s">
        <v>181</v>
      </c>
      <c r="D148" s="7" t="s">
        <v>180</v>
      </c>
      <c r="E148" s="5" t="s">
        <v>51</v>
      </c>
      <c r="F148" s="5" t="s">
        <v>52</v>
      </c>
      <c r="G148" s="5" t="s">
        <v>53</v>
      </c>
      <c r="H148" s="5" t="s">
        <v>151</v>
      </c>
      <c r="I148" s="8" t="s">
        <v>268</v>
      </c>
      <c r="J148" s="5">
        <v>1</v>
      </c>
      <c r="K148" s="5">
        <v>168000</v>
      </c>
      <c r="L148" s="5">
        <v>24602</v>
      </c>
      <c r="M148" s="5">
        <v>16401</v>
      </c>
      <c r="N148" s="5">
        <f t="shared" si="2"/>
        <v>41003</v>
      </c>
      <c r="XEW148" s="2"/>
      <c r="XEX148" s="2"/>
      <c r="XEY148" s="2"/>
      <c r="XEZ148" s="2"/>
      <c r="XFA148" s="2"/>
      <c r="XFB148" s="2"/>
    </row>
    <row r="149" s="1" customFormat="1" ht="23.25" spans="1:16382">
      <c r="A149" s="5">
        <v>146</v>
      </c>
      <c r="B149" s="5" t="s">
        <v>29</v>
      </c>
      <c r="C149" s="6" t="s">
        <v>181</v>
      </c>
      <c r="D149" s="7" t="s">
        <v>180</v>
      </c>
      <c r="E149" s="5" t="s">
        <v>51</v>
      </c>
      <c r="F149" s="5" t="s">
        <v>52</v>
      </c>
      <c r="G149" s="5" t="s">
        <v>53</v>
      </c>
      <c r="H149" s="5" t="s">
        <v>151</v>
      </c>
      <c r="I149" s="8" t="s">
        <v>269</v>
      </c>
      <c r="J149" s="5">
        <v>1</v>
      </c>
      <c r="K149" s="5">
        <v>173000</v>
      </c>
      <c r="L149" s="5">
        <v>24602</v>
      </c>
      <c r="M149" s="5">
        <v>16401</v>
      </c>
      <c r="N149" s="5">
        <f t="shared" si="2"/>
        <v>41003</v>
      </c>
      <c r="XEW149" s="2"/>
      <c r="XEX149" s="2"/>
      <c r="XEY149" s="2"/>
      <c r="XEZ149" s="2"/>
      <c r="XFA149" s="2"/>
      <c r="XFB149" s="2"/>
    </row>
    <row r="150" s="1" customFormat="1" ht="23.25" spans="1:16382">
      <c r="A150" s="5">
        <v>147</v>
      </c>
      <c r="B150" s="5" t="s">
        <v>18</v>
      </c>
      <c r="C150" s="6" t="s">
        <v>270</v>
      </c>
      <c r="D150" s="7" t="s">
        <v>224</v>
      </c>
      <c r="E150" s="5" t="s">
        <v>110</v>
      </c>
      <c r="F150" s="5" t="s">
        <v>111</v>
      </c>
      <c r="G150" s="5" t="s">
        <v>112</v>
      </c>
      <c r="H150" s="5" t="s">
        <v>113</v>
      </c>
      <c r="I150" s="8" t="s">
        <v>216</v>
      </c>
      <c r="J150" s="10">
        <v>1</v>
      </c>
      <c r="K150" s="5">
        <v>91000</v>
      </c>
      <c r="L150" s="5">
        <v>33840</v>
      </c>
      <c r="M150" s="5">
        <v>11660</v>
      </c>
      <c r="N150" s="5">
        <f>L150+M150</f>
        <v>45500</v>
      </c>
      <c r="XEW150" s="2"/>
      <c r="XEX150" s="2"/>
      <c r="XEY150" s="2"/>
      <c r="XEZ150" s="2"/>
      <c r="XFA150" s="2"/>
      <c r="XFB150" s="2"/>
    </row>
    <row r="151" s="1" customFormat="1" ht="23.25" spans="1:16382">
      <c r="A151" s="5">
        <v>148</v>
      </c>
      <c r="B151" s="5" t="s">
        <v>18</v>
      </c>
      <c r="C151" s="6" t="s">
        <v>270</v>
      </c>
      <c r="D151" s="7" t="s">
        <v>224</v>
      </c>
      <c r="E151" s="5" t="s">
        <v>110</v>
      </c>
      <c r="F151" s="5" t="s">
        <v>111</v>
      </c>
      <c r="G151" s="5" t="s">
        <v>112</v>
      </c>
      <c r="H151" s="5" t="s">
        <v>113</v>
      </c>
      <c r="I151" s="8" t="s">
        <v>216</v>
      </c>
      <c r="J151" s="10">
        <v>1</v>
      </c>
      <c r="K151" s="5">
        <v>91000</v>
      </c>
      <c r="L151" s="5">
        <v>33840</v>
      </c>
      <c r="M151" s="5">
        <v>11660</v>
      </c>
      <c r="N151" s="5">
        <f>L151+M151</f>
        <v>45500</v>
      </c>
      <c r="XEW151" s="2"/>
      <c r="XEX151" s="2"/>
      <c r="XEY151" s="2"/>
      <c r="XEZ151" s="2"/>
      <c r="XFA151" s="2"/>
      <c r="XFB151" s="2"/>
    </row>
    <row r="152" s="1" customFormat="1" ht="42" customHeight="1" spans="1:16382">
      <c r="A152" s="9" t="s">
        <v>271</v>
      </c>
      <c r="B152" s="9"/>
      <c r="C152" s="9"/>
      <c r="D152" s="9"/>
      <c r="E152" s="9"/>
      <c r="F152" s="9"/>
      <c r="G152" s="9"/>
      <c r="H152" s="9"/>
      <c r="I152" s="9"/>
      <c r="J152" s="9">
        <f>SUM(J4:J151)</f>
        <v>176</v>
      </c>
      <c r="K152" s="9">
        <v>11735241</v>
      </c>
      <c r="L152" s="9">
        <v>2685691</v>
      </c>
      <c r="M152" s="9">
        <v>1347782</v>
      </c>
      <c r="N152" s="9">
        <v>4033473</v>
      </c>
      <c r="O152" s="1"/>
      <c r="XEW152" s="2"/>
      <c r="XEX152" s="2"/>
      <c r="XEY152" s="2"/>
      <c r="XEZ152" s="2"/>
      <c r="XFA152" s="2"/>
      <c r="XFB152" s="2"/>
    </row>
  </sheetData>
  <autoFilter xmlns:etc="http://www.wps.cn/officeDocument/2017/etCustomData" ref="A3:XFB152" etc:filterBottomFollowUsedRange="0">
    <extLst/>
  </autoFilter>
  <mergeCells count="6">
    <mergeCell ref="A1:N1"/>
    <mergeCell ref="B2:D2"/>
    <mergeCell ref="E2:K2"/>
    <mergeCell ref="L2:N2"/>
    <mergeCell ref="A152:I15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2024-12-18T03:53:00Z</dcterms:created>
  <dcterms:modified xsi:type="dcterms:W3CDTF">2025-05-22T01:42:11Z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66DD3B5037A944C983C5ABF400BDCD8D_12</vt:lpwstr>
  </property>
</Properties>
</file>