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590"/>
  </bookViews>
  <sheets>
    <sheet name="Sheet1" sheetId="2" r:id="rId1"/>
  </sheets>
  <definedNames>
    <definedName name="JR_PAGE_ANCHOR_0_1">#REF!</definedName>
    <definedName name="_xlnm._FilterDatabase" localSheetId="0" hidden="1">Sheet1!$A$3:$N$74</definedName>
  </definedNames>
  <calcPr calcId="144525"/>
</workbook>
</file>

<file path=xl/sharedStrings.xml><?xml version="1.0" encoding="utf-8"?>
<sst xmlns="http://schemas.openxmlformats.org/spreadsheetml/2006/main" count="579" uniqueCount="196">
  <si>
    <r>
      <rPr>
        <b/>
        <sz val="18"/>
        <color rgb="FF000000"/>
        <rFont val="whsc"/>
        <charset val="134"/>
      </rPr>
      <t>2023</t>
    </r>
    <r>
      <rPr>
        <b/>
        <sz val="18"/>
        <color rgb="FF000000"/>
        <rFont val="宋体"/>
        <charset val="134"/>
      </rPr>
      <t>年度新津区享受农机购置与应用补贴的购机者信息表</t>
    </r>
  </si>
  <si>
    <t>序号</t>
  </si>
  <si>
    <t>购机者</t>
  </si>
  <si>
    <t>补贴机具</t>
  </si>
  <si>
    <t>补贴资金</t>
  </si>
  <si>
    <t>所在镇（街）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</si>
  <si>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</si>
  <si>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</si>
  <si>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</si>
  <si>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</si>
  <si>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</si>
  <si>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</si>
  <si>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</si>
  <si>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</si>
  <si>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销售价格（元）</t>
  </si>
  <si>
    <t>中央补贴额（元）</t>
  </si>
  <si>
    <t>市补贴额（元）</t>
  </si>
  <si>
    <t>总补贴额（元）</t>
  </si>
  <si>
    <t>宝墩镇</t>
  </si>
  <si>
    <t>狮子社区10组</t>
  </si>
  <si>
    <t>新津新平金水粮食加工厂</t>
  </si>
  <si>
    <t>粮食色选机</t>
  </si>
  <si>
    <t>合肥美亚光电技术股份有限公司</t>
  </si>
  <si>
    <r>
      <rPr>
        <sz val="8"/>
        <color rgb="FF000000"/>
        <rFont val="whsc"/>
        <charset val="134"/>
      </rPr>
      <t>执行单元数</t>
    </r>
    <r>
      <rPr>
        <sz val="10"/>
        <rFont val="Arial"/>
        <charset val="0"/>
      </rPr>
      <t>450</t>
    </r>
    <r>
      <rPr>
        <sz val="10"/>
        <rFont val="宋体"/>
        <charset val="0"/>
      </rPr>
      <t>及以上大米色选机</t>
    </r>
  </si>
  <si>
    <t>MSXC-480RD2</t>
  </si>
  <si>
    <t>四川捷兴机械设备有限公司</t>
  </si>
  <si>
    <t>MSXC-480RS2</t>
  </si>
  <si>
    <t>MSXC-600RD2</t>
  </si>
  <si>
    <t>张场社区8组</t>
  </si>
  <si>
    <t>成都永泽农机专业合作社</t>
  </si>
  <si>
    <t>旋耕机</t>
  </si>
  <si>
    <t>河南巨隆科技有限公司</t>
  </si>
  <si>
    <r>
      <rPr>
        <sz val="8"/>
        <color rgb="FF000000"/>
        <rFont val="whsc"/>
        <charset val="134"/>
      </rPr>
      <t>单轴</t>
    </r>
    <r>
      <rPr>
        <sz val="10"/>
        <rFont val="Arial"/>
        <charset val="0"/>
      </rPr>
      <t>2.5m</t>
    </r>
    <r>
      <rPr>
        <sz val="10"/>
        <rFont val="宋体"/>
        <charset val="0"/>
      </rPr>
      <t>及以上旋耕机</t>
    </r>
  </si>
  <si>
    <t>1GKN-260A</t>
  </si>
  <si>
    <t>成都吉康农业科技有限公司</t>
  </si>
  <si>
    <t>轮式拖拉机</t>
  </si>
  <si>
    <t>潍柴雷沃智慧农业科技股份有限公司</t>
  </si>
  <si>
    <r>
      <rPr>
        <sz val="8"/>
        <color rgb="FF000000"/>
        <rFont val="whsc"/>
        <charset val="134"/>
      </rPr>
      <t>120-140</t>
    </r>
    <r>
      <rPr>
        <sz val="10"/>
        <rFont val="宋体"/>
        <charset val="0"/>
      </rPr>
      <t>马力四轮驱动拖拉机</t>
    </r>
  </si>
  <si>
    <t>现:P1204-4M(G4)(原:</t>
  </si>
  <si>
    <t>成都永胜丰源农机有限公司</t>
  </si>
  <si>
    <t>玉龙村14组</t>
  </si>
  <si>
    <t>四川众力成农机专业合作社</t>
  </si>
  <si>
    <t>插秧机</t>
  </si>
  <si>
    <t>洋马农机（中国）有限公司</t>
  </si>
  <si>
    <t>6-7行四轮乘坐式水稻插秧机</t>
  </si>
  <si>
    <t>现:2ZGQ-60D(G4)(原:</t>
  </si>
  <si>
    <t>成都丰光农机有限公司</t>
  </si>
  <si>
    <t>花源街道</t>
  </si>
  <si>
    <t>洪川村7组</t>
  </si>
  <si>
    <t>罗仕勇</t>
  </si>
  <si>
    <r>
      <rPr>
        <sz val="8"/>
        <color rgb="FF000000"/>
        <rFont val="whsc"/>
        <charset val="134"/>
      </rPr>
      <t>单轴</t>
    </r>
    <r>
      <rPr>
        <sz val="10"/>
        <rFont val="Arial"/>
        <charset val="0"/>
      </rPr>
      <t>2-2.5m</t>
    </r>
    <r>
      <rPr>
        <sz val="10"/>
        <rFont val="宋体"/>
        <charset val="0"/>
      </rPr>
      <t>旋耕机</t>
    </r>
  </si>
  <si>
    <t>1GQN-230H</t>
  </si>
  <si>
    <t>犁</t>
  </si>
  <si>
    <t>河北冀农农机具有限公司</t>
  </si>
  <si>
    <r>
      <rPr>
        <sz val="8"/>
        <color rgb="FF000000"/>
        <rFont val="whsc"/>
        <charset val="134"/>
      </rPr>
      <t>单体幅宽</t>
    </r>
    <r>
      <rPr>
        <sz val="10"/>
        <rFont val="Arial"/>
        <charset val="0"/>
      </rPr>
      <t>35cm</t>
    </r>
    <r>
      <rPr>
        <sz val="10"/>
        <rFont val="宋体"/>
        <charset val="0"/>
      </rPr>
      <t>以下</t>
    </r>
    <r>
      <rPr>
        <sz val="10"/>
        <rFont val="Arial"/>
        <charset val="0"/>
      </rPr>
      <t>,3—4</t>
    </r>
    <r>
      <rPr>
        <sz val="10"/>
        <rFont val="宋体"/>
        <charset val="0"/>
      </rPr>
      <t>铧翻转犁</t>
    </r>
  </si>
  <si>
    <t>1LF-427</t>
  </si>
  <si>
    <t>普兴街道</t>
  </si>
  <si>
    <t>天宫社区1组</t>
  </si>
  <si>
    <t>成都绿蔬生态农业有限公司</t>
  </si>
  <si>
    <t>河北圣和农业机械有限公司</t>
  </si>
  <si>
    <t>1GKNJG-260</t>
  </si>
  <si>
    <t>四川耀农农业装备有限公司</t>
  </si>
  <si>
    <t>第一拖拉机股份有限公司</t>
  </si>
  <si>
    <r>
      <rPr>
        <sz val="8"/>
        <color rgb="FF000000"/>
        <rFont val="whsc"/>
        <charset val="134"/>
      </rPr>
      <t>140-160</t>
    </r>
    <r>
      <rPr>
        <sz val="10"/>
        <rFont val="宋体"/>
        <charset val="0"/>
      </rPr>
      <t>马力四轮驱动拖拉机</t>
    </r>
  </si>
  <si>
    <t>现:LY1404-1(G4)(原:</t>
  </si>
  <si>
    <t>成都吉峰聚农农业装备有限公司</t>
  </si>
  <si>
    <t>花桥街道</t>
  </si>
  <si>
    <t>金桥社区3组</t>
  </si>
  <si>
    <t>成都丰硕农机专业合作社</t>
  </si>
  <si>
    <t>辅助驾驶（系统）设备</t>
  </si>
  <si>
    <t>上海联适导航技术股份有限公司</t>
  </si>
  <si>
    <t>农业用北斗终端</t>
  </si>
  <si>
    <t>AF305BD-2.5GD</t>
  </si>
  <si>
    <t>通海宏兴工贸有限公司</t>
  </si>
  <si>
    <t>1GKN-250</t>
  </si>
  <si>
    <t>通海盛合农机销售有限公司</t>
  </si>
  <si>
    <t>撒（抛）肥机</t>
  </si>
  <si>
    <t>泰州樱田农机制造有限公司</t>
  </si>
  <si>
    <r>
      <rPr>
        <sz val="8"/>
        <color rgb="FF000000"/>
        <rFont val="whsc"/>
        <charset val="134"/>
      </rPr>
      <t>1m3</t>
    </r>
    <r>
      <rPr>
        <sz val="10"/>
        <rFont val="宋体"/>
        <charset val="0"/>
      </rPr>
      <t>及以上悬挂式固态肥抛撒机</t>
    </r>
  </si>
  <si>
    <t>2FGH-1</t>
  </si>
  <si>
    <t>柳江村2组</t>
  </si>
  <si>
    <t>新津县袁山农机专业合作社</t>
  </si>
  <si>
    <t>现:LX1504(G4)(原:</t>
  </si>
  <si>
    <t>秸秆粉碎还田机</t>
  </si>
  <si>
    <r>
      <rPr>
        <sz val="8"/>
        <color rgb="FF000000"/>
        <rFont val="whsc"/>
        <charset val="134"/>
      </rPr>
      <t>2—2.5m</t>
    </r>
    <r>
      <rPr>
        <sz val="10"/>
        <rFont val="宋体"/>
        <charset val="0"/>
      </rPr>
      <t>秸秆粉碎还田机</t>
    </r>
  </si>
  <si>
    <t>4J-220B</t>
  </si>
  <si>
    <t>宝墩村3组</t>
  </si>
  <si>
    <t>王学彬</t>
  </si>
  <si>
    <t>平地机</t>
  </si>
  <si>
    <t>北京天宝伟业科技有限公司</t>
  </si>
  <si>
    <r>
      <rPr>
        <sz val="8"/>
        <color rgb="FF000000"/>
        <rFont val="whsc"/>
        <charset val="134"/>
      </rPr>
      <t>幅宽</t>
    </r>
    <r>
      <rPr>
        <sz val="10"/>
        <rFont val="Arial"/>
        <charset val="0"/>
      </rPr>
      <t>2m</t>
    </r>
    <r>
      <rPr>
        <sz val="10"/>
        <rFont val="宋体"/>
        <charset val="0"/>
      </rPr>
      <t>及以上激光平地机</t>
    </r>
  </si>
  <si>
    <t>12JP-250A</t>
  </si>
  <si>
    <t>河南汉诺威实业有限公司</t>
  </si>
  <si>
    <t>太平场社区一组组</t>
  </si>
  <si>
    <t>张勇</t>
  </si>
  <si>
    <t>执行单元数300—450大米色选机</t>
  </si>
  <si>
    <t>MSXC-360RD2</t>
  </si>
  <si>
    <t>永商镇</t>
  </si>
  <si>
    <t>永兴社区和平街100组</t>
  </si>
  <si>
    <t>成都穗农农机专业合作社</t>
  </si>
  <si>
    <t>龙马村9组组</t>
  </si>
  <si>
    <t>凌学刚</t>
  </si>
  <si>
    <t>安徽捷泰智能科技有限公司</t>
  </si>
  <si>
    <r>
      <rPr>
        <sz val="8"/>
        <color rgb="FF000000"/>
        <rFont val="whsc"/>
        <charset val="134"/>
      </rPr>
      <t>执行单元数</t>
    </r>
    <r>
      <rPr>
        <sz val="10"/>
        <rFont val="Arial"/>
        <charset val="0"/>
      </rPr>
      <t>60—300</t>
    </r>
    <r>
      <rPr>
        <sz val="10"/>
        <rFont val="宋体"/>
        <charset val="0"/>
      </rPr>
      <t>大米色选机</t>
    </r>
  </si>
  <si>
    <t>6SXM-78A</t>
  </si>
  <si>
    <t>安徽飞煌农业科技有限公司</t>
  </si>
  <si>
    <t>张玉清</t>
  </si>
  <si>
    <t>条播机</t>
  </si>
  <si>
    <r>
      <rPr>
        <sz val="8"/>
        <color rgb="FF000000"/>
        <rFont val="whsc"/>
        <charset val="134"/>
      </rPr>
      <t>12-18</t>
    </r>
    <r>
      <rPr>
        <sz val="10"/>
        <rFont val="宋体"/>
        <charset val="0"/>
      </rPr>
      <t>行免耕条播机</t>
    </r>
  </si>
  <si>
    <t>2BMSF-12/6</t>
  </si>
  <si>
    <t>单粒（精密）播种机</t>
  </si>
  <si>
    <t>山东大华机械有限公司</t>
  </si>
  <si>
    <t>4-5行机械式精量播种机</t>
  </si>
  <si>
    <t>2BYF-4</t>
  </si>
  <si>
    <t>山河村7组</t>
  </si>
  <si>
    <t>新津敬成植保技术专业合作社</t>
  </si>
  <si>
    <t>万小琼</t>
  </si>
  <si>
    <t>1.5—2m秸秆粉碎还田机</t>
  </si>
  <si>
    <t>1JH-180A</t>
  </si>
  <si>
    <t>宝墩村2组组</t>
  </si>
  <si>
    <t>成都杰丽农机专业合作社</t>
  </si>
  <si>
    <t>董大桥村4组</t>
  </si>
  <si>
    <t>李贵红</t>
  </si>
  <si>
    <t>谷物（粮食）干燥机</t>
  </si>
  <si>
    <t>郑州新光矿山机械制造有限公司</t>
  </si>
  <si>
    <t>批处理量30t及以上循环式谷物烘干机</t>
  </si>
  <si>
    <t>5HXG-32A</t>
  </si>
  <si>
    <t>张场社区9组</t>
  </si>
  <si>
    <t>成都鑫丰源农机专业合作社</t>
  </si>
  <si>
    <t>单轴2.5m及以上旋耕机</t>
  </si>
  <si>
    <t>金桥社区5组</t>
  </si>
  <si>
    <t>新津县欣欣家庭农场</t>
  </si>
  <si>
    <t>植保无人驾驶航空器</t>
  </si>
  <si>
    <t>广州极飞科技股份有限公司</t>
  </si>
  <si>
    <t>30L及以上多旋翼植保无人驾驶航空器</t>
  </si>
  <si>
    <t>3WWDZ-50A</t>
  </si>
  <si>
    <t>宝墩村4组</t>
  </si>
  <si>
    <t>成都诚艺农机专业合作社</t>
  </si>
  <si>
    <t>1GQNP-280</t>
  </si>
  <si>
    <t>1JQ-230</t>
  </si>
  <si>
    <t>1GKNJG-300</t>
  </si>
  <si>
    <t>兴义镇</t>
  </si>
  <si>
    <t>广滩村9组</t>
  </si>
  <si>
    <t>成都广收农机服务专业合作社</t>
  </si>
  <si>
    <t>1JH-200A</t>
  </si>
  <si>
    <t>1GKNJG-240</t>
  </si>
  <si>
    <t>广滩村10组组</t>
  </si>
  <si>
    <t>140-160马力四轮驱动拖拉机</t>
  </si>
  <si>
    <t>现：LY1404-L(G4)（原：</t>
  </si>
  <si>
    <t>安西镇</t>
  </si>
  <si>
    <t>方兴社区13组25号组</t>
  </si>
  <si>
    <t>新津区勇勇家庭农场</t>
  </si>
  <si>
    <t>深圳市大疆创新科技有限公司</t>
  </si>
  <si>
    <t>3WWDZ-40B</t>
  </si>
  <si>
    <t>成都辰宇智航科技有限公司</t>
  </si>
  <si>
    <t>龙马村11组</t>
  </si>
  <si>
    <t>成都市新津顺农种植专业合作社</t>
  </si>
  <si>
    <t>花碑社区13组</t>
  </si>
  <si>
    <t>成都市聚智创科农机专业合作社</t>
  </si>
  <si>
    <t>玉龙村7组</t>
  </si>
  <si>
    <t>成都市新津绿川农耕技术专业合作社</t>
  </si>
  <si>
    <t>万街村5组组</t>
  </si>
  <si>
    <t>新津区伟伟家庭农场</t>
  </si>
  <si>
    <t>1GQNP-250</t>
  </si>
  <si>
    <t>岷江社区7组29号组</t>
  </si>
  <si>
    <t>王贵</t>
  </si>
  <si>
    <t>70-80马力四轮驱动拖拉机</t>
  </si>
  <si>
    <t>现:M704-2EF2(G4)(原:</t>
  </si>
  <si>
    <t>田渡村7组</t>
  </si>
  <si>
    <t>成都市绿景佳丰农业发展有限责任公司</t>
  </si>
  <si>
    <t>现:M1204-5X(G4)(原:</t>
  </si>
  <si>
    <t>现:M1204-4X(G4)(原:</t>
  </si>
  <si>
    <t>1GKNJG-280</t>
  </si>
  <si>
    <t>山东德农农业机械制造有限责任公司</t>
  </si>
  <si>
    <r>
      <rPr>
        <sz val="8"/>
        <color rgb="FF000000"/>
        <rFont val="whsc"/>
        <charset val="134"/>
      </rPr>
      <t>6</t>
    </r>
    <r>
      <rPr>
        <sz val="10"/>
        <rFont val="宋体"/>
        <charset val="0"/>
      </rPr>
      <t>行及以上牵引式免耕穴播机</t>
    </r>
  </si>
  <si>
    <t>2BMQYF-6/6</t>
  </si>
  <si>
    <t>盐城东申农业机械有限公司</t>
  </si>
  <si>
    <t>1GK-280</t>
  </si>
  <si>
    <t>成都宏凌农机有限公司</t>
  </si>
  <si>
    <t>河北农哈哈机械集团有限公司</t>
  </si>
  <si>
    <r>
      <rPr>
        <sz val="8"/>
        <color rgb="FF000000"/>
        <rFont val="whsc"/>
        <charset val="134"/>
      </rPr>
      <t>6</t>
    </r>
    <r>
      <rPr>
        <sz val="10"/>
        <rFont val="宋体"/>
        <charset val="0"/>
      </rPr>
      <t>行及以上免耕精量播种机</t>
    </r>
  </si>
  <si>
    <t>2BYQF-6</t>
  </si>
  <si>
    <t>绵阳南冠农机有限公司</t>
  </si>
  <si>
    <t>长乐村10组</t>
  </si>
  <si>
    <t>新津区新花家庭农场</t>
  </si>
  <si>
    <t>20—30L多旋翼植保无人驾驶航空器</t>
  </si>
  <si>
    <t>3WWDZ-20B</t>
  </si>
  <si>
    <t>董大桥村3组</t>
  </si>
  <si>
    <t>成都洪兵农机专业合作社</t>
  </si>
  <si>
    <t>董大桥村5组</t>
  </si>
  <si>
    <t>现:M1404-5X(G4)(原:</t>
  </si>
  <si>
    <t>董大桥村5组组</t>
  </si>
  <si>
    <t>谷物联合收割机</t>
  </si>
  <si>
    <r>
      <rPr>
        <sz val="8"/>
        <color rgb="FF000000"/>
        <rFont val="whsc"/>
        <charset val="134"/>
      </rPr>
      <t>4kg/s</t>
    </r>
    <r>
      <rPr>
        <sz val="10"/>
        <rFont val="宋体"/>
        <charset val="0"/>
      </rPr>
      <t>及以上自走履带式谷物联合收割机（全喂入）</t>
    </r>
  </si>
  <si>
    <t>现:4LZ-6G4(G4)(原:4LZ-</t>
  </si>
  <si>
    <t>合计（全年3批次、29户、87台）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</si>
</sst>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_ "/>
  </numFmts>
  <fonts count="30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宋体"/>
      <charset val="134"/>
    </font>
    <font>
      <sz val="8"/>
      <color rgb="FF000000"/>
      <name val="whsc"/>
      <charset val="134"/>
    </font>
    <font>
      <sz val="8"/>
      <color rgb="FF000000"/>
      <name val="宋体"/>
      <charset val="134"/>
    </font>
    <font>
      <sz val="7.5"/>
      <color rgb="FF000000"/>
      <name val="whsc"/>
      <charset val="134"/>
    </font>
    <font>
      <sz val="6"/>
      <color rgb="FF000000"/>
      <name val="whsc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14">
    <xf numFmtId="0" fontId="0" fillId="0" borderId="0" xfId="0" applyNumberFormat="1" applyFill="1" applyBorder="1" applyAlignment="1" applyProtection="1"/>
    <xf numFmtId="177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workbookViewId="0">
      <selection activeCell="R7" sqref="R7"/>
    </sheetView>
  </sheetViews>
  <sheetFormatPr defaultColWidth="9" defaultRowHeight="13.5"/>
  <cols>
    <col min="1" max="1" width="6.375" customWidth="1"/>
    <col min="11" max="12" width="10.375"/>
    <col min="13" max="14" width="12.625" style="1"/>
  </cols>
  <sheetData>
    <row r="1" ht="4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"/>
      <c r="N1" s="7"/>
    </row>
    <row r="2" ht="26" customHeight="1" spans="1:14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/>
      <c r="I2" s="3"/>
      <c r="J2" s="3"/>
      <c r="K2" s="3"/>
      <c r="L2" s="3" t="s">
        <v>4</v>
      </c>
      <c r="M2" s="8"/>
      <c r="N2" s="8"/>
    </row>
    <row r="3" ht="43.5" spans="1:14">
      <c r="A3" s="3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8" t="s">
        <v>16</v>
      </c>
      <c r="N3" s="8" t="s">
        <v>17</v>
      </c>
    </row>
    <row r="4" ht="36" spans="1:14">
      <c r="A4" s="4">
        <v>1</v>
      </c>
      <c r="B4" s="4" t="s">
        <v>18</v>
      </c>
      <c r="C4" s="5" t="s">
        <v>19</v>
      </c>
      <c r="D4" s="6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9" t="s">
        <v>25</v>
      </c>
      <c r="J4" s="10">
        <v>1</v>
      </c>
      <c r="K4" s="4">
        <v>82000</v>
      </c>
      <c r="L4" s="4">
        <v>38000</v>
      </c>
      <c r="M4" s="11">
        <v>3000</v>
      </c>
      <c r="N4" s="11">
        <f>L4+M4</f>
        <v>41000</v>
      </c>
    </row>
    <row r="5" ht="36" spans="1:14">
      <c r="A5" s="4">
        <v>2</v>
      </c>
      <c r="B5" s="4" t="s">
        <v>18</v>
      </c>
      <c r="C5" s="5" t="s">
        <v>19</v>
      </c>
      <c r="D5" s="6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9" t="s">
        <v>25</v>
      </c>
      <c r="J5" s="10">
        <v>1</v>
      </c>
      <c r="K5" s="4">
        <v>82000</v>
      </c>
      <c r="L5" s="4">
        <v>38000</v>
      </c>
      <c r="M5" s="11">
        <v>3000</v>
      </c>
      <c r="N5" s="11">
        <f t="shared" ref="N5:N36" si="0">L5+M5</f>
        <v>41000</v>
      </c>
    </row>
    <row r="6" ht="36" spans="1:14">
      <c r="A6" s="4">
        <v>3</v>
      </c>
      <c r="B6" s="4" t="s">
        <v>18</v>
      </c>
      <c r="C6" s="5" t="s">
        <v>19</v>
      </c>
      <c r="D6" s="6" t="s">
        <v>20</v>
      </c>
      <c r="E6" s="4" t="s">
        <v>21</v>
      </c>
      <c r="F6" s="4" t="s">
        <v>22</v>
      </c>
      <c r="G6" s="4" t="s">
        <v>23</v>
      </c>
      <c r="H6" s="4" t="s">
        <v>24</v>
      </c>
      <c r="I6" s="9" t="s">
        <v>25</v>
      </c>
      <c r="J6" s="10">
        <v>1</v>
      </c>
      <c r="K6" s="4">
        <v>82000</v>
      </c>
      <c r="L6" s="4">
        <v>38000</v>
      </c>
      <c r="M6" s="11">
        <v>3000</v>
      </c>
      <c r="N6" s="11">
        <f t="shared" si="0"/>
        <v>41000</v>
      </c>
    </row>
    <row r="7" ht="36" spans="1:14">
      <c r="A7" s="4">
        <v>4</v>
      </c>
      <c r="B7" s="4" t="s">
        <v>18</v>
      </c>
      <c r="C7" s="5" t="s">
        <v>19</v>
      </c>
      <c r="D7" s="6" t="s">
        <v>20</v>
      </c>
      <c r="E7" s="4" t="s">
        <v>21</v>
      </c>
      <c r="F7" s="4" t="s">
        <v>22</v>
      </c>
      <c r="G7" s="4" t="s">
        <v>23</v>
      </c>
      <c r="H7" s="4" t="s">
        <v>26</v>
      </c>
      <c r="I7" s="9" t="s">
        <v>25</v>
      </c>
      <c r="J7" s="10">
        <v>1</v>
      </c>
      <c r="K7" s="4">
        <v>105000</v>
      </c>
      <c r="L7" s="4">
        <v>38000</v>
      </c>
      <c r="M7" s="11">
        <v>14500</v>
      </c>
      <c r="N7" s="11">
        <f t="shared" si="0"/>
        <v>52500</v>
      </c>
    </row>
    <row r="8" ht="36" spans="1:14">
      <c r="A8" s="4">
        <v>5</v>
      </c>
      <c r="B8" s="4" t="s">
        <v>18</v>
      </c>
      <c r="C8" s="5" t="s">
        <v>19</v>
      </c>
      <c r="D8" s="6" t="s">
        <v>20</v>
      </c>
      <c r="E8" s="4" t="s">
        <v>21</v>
      </c>
      <c r="F8" s="4" t="s">
        <v>22</v>
      </c>
      <c r="G8" s="4" t="s">
        <v>23</v>
      </c>
      <c r="H8" s="4" t="s">
        <v>27</v>
      </c>
      <c r="I8" s="9" t="s">
        <v>25</v>
      </c>
      <c r="J8" s="10">
        <v>1</v>
      </c>
      <c r="K8" s="4">
        <v>98500</v>
      </c>
      <c r="L8" s="4">
        <v>38000</v>
      </c>
      <c r="M8" s="11">
        <v>11250</v>
      </c>
      <c r="N8" s="11">
        <f t="shared" si="0"/>
        <v>49250</v>
      </c>
    </row>
    <row r="9" ht="25.5" spans="1:14">
      <c r="A9" s="4">
        <v>6</v>
      </c>
      <c r="B9" s="4" t="s">
        <v>18</v>
      </c>
      <c r="C9" s="5" t="s">
        <v>28</v>
      </c>
      <c r="D9" s="6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9" t="s">
        <v>34</v>
      </c>
      <c r="J9" s="10">
        <v>1</v>
      </c>
      <c r="K9" s="4">
        <v>9800</v>
      </c>
      <c r="L9" s="4">
        <v>2300</v>
      </c>
      <c r="M9" s="11">
        <v>1533</v>
      </c>
      <c r="N9" s="11">
        <f t="shared" si="0"/>
        <v>3833</v>
      </c>
    </row>
    <row r="10" ht="36.75" spans="1:14">
      <c r="A10" s="4">
        <v>7</v>
      </c>
      <c r="B10" s="4" t="s">
        <v>18</v>
      </c>
      <c r="C10" s="5" t="s">
        <v>28</v>
      </c>
      <c r="D10" s="6" t="s">
        <v>29</v>
      </c>
      <c r="E10" s="4" t="s">
        <v>35</v>
      </c>
      <c r="F10" s="4" t="s">
        <v>36</v>
      </c>
      <c r="G10" s="4" t="s">
        <v>37</v>
      </c>
      <c r="H10" s="4" t="s">
        <v>38</v>
      </c>
      <c r="I10" s="9" t="s">
        <v>39</v>
      </c>
      <c r="J10" s="10">
        <v>1</v>
      </c>
      <c r="K10" s="4">
        <v>163000</v>
      </c>
      <c r="L10" s="4">
        <v>28713</v>
      </c>
      <c r="M10" s="11">
        <v>19142</v>
      </c>
      <c r="N10" s="11">
        <f t="shared" si="0"/>
        <v>47855</v>
      </c>
    </row>
    <row r="11" ht="33" spans="1:14">
      <c r="A11" s="4">
        <v>8</v>
      </c>
      <c r="B11" s="4" t="s">
        <v>18</v>
      </c>
      <c r="C11" s="5" t="s">
        <v>40</v>
      </c>
      <c r="D11" s="6" t="s">
        <v>41</v>
      </c>
      <c r="E11" s="4" t="s">
        <v>42</v>
      </c>
      <c r="F11" s="4" t="s">
        <v>43</v>
      </c>
      <c r="G11" s="4" t="s">
        <v>44</v>
      </c>
      <c r="H11" s="4" t="s">
        <v>45</v>
      </c>
      <c r="I11" s="9" t="s">
        <v>46</v>
      </c>
      <c r="J11" s="10">
        <v>5</v>
      </c>
      <c r="K11" s="4">
        <v>475000</v>
      </c>
      <c r="L11" s="4">
        <v>175200</v>
      </c>
      <c r="M11" s="11">
        <v>116800</v>
      </c>
      <c r="N11" s="11">
        <f t="shared" si="0"/>
        <v>292000</v>
      </c>
    </row>
    <row r="12" ht="25.5" spans="1:14">
      <c r="A12" s="4">
        <v>9</v>
      </c>
      <c r="B12" s="4" t="s">
        <v>47</v>
      </c>
      <c r="C12" s="5" t="s">
        <v>48</v>
      </c>
      <c r="D12" s="6" t="s">
        <v>49</v>
      </c>
      <c r="E12" s="4" t="s">
        <v>30</v>
      </c>
      <c r="F12" s="4" t="s">
        <v>31</v>
      </c>
      <c r="G12" s="4" t="s">
        <v>50</v>
      </c>
      <c r="H12" s="4" t="s">
        <v>51</v>
      </c>
      <c r="I12" s="9" t="s">
        <v>34</v>
      </c>
      <c r="J12" s="10">
        <v>1</v>
      </c>
      <c r="K12" s="4">
        <v>8500</v>
      </c>
      <c r="L12" s="4">
        <v>1800</v>
      </c>
      <c r="M12" s="11">
        <v>0</v>
      </c>
      <c r="N12" s="11">
        <f t="shared" si="0"/>
        <v>1800</v>
      </c>
    </row>
    <row r="13" ht="48.75" spans="1:14">
      <c r="A13" s="4">
        <v>10</v>
      </c>
      <c r="B13" s="4" t="s">
        <v>47</v>
      </c>
      <c r="C13" s="5" t="s">
        <v>48</v>
      </c>
      <c r="D13" s="6" t="s">
        <v>49</v>
      </c>
      <c r="E13" s="4" t="s">
        <v>52</v>
      </c>
      <c r="F13" s="4" t="s">
        <v>53</v>
      </c>
      <c r="G13" s="4" t="s">
        <v>54</v>
      </c>
      <c r="H13" s="4" t="s">
        <v>55</v>
      </c>
      <c r="I13" s="9" t="s">
        <v>46</v>
      </c>
      <c r="J13" s="10">
        <v>1</v>
      </c>
      <c r="K13" s="4">
        <v>8000</v>
      </c>
      <c r="L13" s="4">
        <v>1248</v>
      </c>
      <c r="M13" s="11">
        <v>0</v>
      </c>
      <c r="N13" s="11">
        <f t="shared" si="0"/>
        <v>1248</v>
      </c>
    </row>
    <row r="14" ht="25.5" spans="1:14">
      <c r="A14" s="4">
        <v>11</v>
      </c>
      <c r="B14" s="4" t="s">
        <v>56</v>
      </c>
      <c r="C14" s="5" t="s">
        <v>57</v>
      </c>
      <c r="D14" s="6" t="s">
        <v>58</v>
      </c>
      <c r="E14" s="4" t="s">
        <v>30</v>
      </c>
      <c r="F14" s="4" t="s">
        <v>59</v>
      </c>
      <c r="G14" s="4" t="s">
        <v>32</v>
      </c>
      <c r="H14" s="4" t="s">
        <v>60</v>
      </c>
      <c r="I14" s="9" t="s">
        <v>61</v>
      </c>
      <c r="J14" s="10">
        <v>1</v>
      </c>
      <c r="K14" s="4">
        <v>12900</v>
      </c>
      <c r="L14" s="4">
        <v>2300</v>
      </c>
      <c r="M14" s="11">
        <v>1533</v>
      </c>
      <c r="N14" s="11">
        <f t="shared" si="0"/>
        <v>3833</v>
      </c>
    </row>
    <row r="15" ht="36.75" spans="1:14">
      <c r="A15" s="4">
        <v>12</v>
      </c>
      <c r="B15" s="4" t="s">
        <v>56</v>
      </c>
      <c r="C15" s="5" t="s">
        <v>57</v>
      </c>
      <c r="D15" s="6" t="s">
        <v>58</v>
      </c>
      <c r="E15" s="4" t="s">
        <v>35</v>
      </c>
      <c r="F15" s="4" t="s">
        <v>62</v>
      </c>
      <c r="G15" s="4" t="s">
        <v>63</v>
      </c>
      <c r="H15" s="4" t="s">
        <v>64</v>
      </c>
      <c r="I15" s="9" t="s">
        <v>65</v>
      </c>
      <c r="J15" s="10">
        <v>1</v>
      </c>
      <c r="K15" s="4">
        <v>177000</v>
      </c>
      <c r="L15" s="4">
        <v>33534</v>
      </c>
      <c r="M15" s="11">
        <v>22356</v>
      </c>
      <c r="N15" s="11">
        <f t="shared" si="0"/>
        <v>55890</v>
      </c>
    </row>
    <row r="16" ht="32.25" spans="1:14">
      <c r="A16" s="4">
        <v>13</v>
      </c>
      <c r="B16" s="4" t="s">
        <v>66</v>
      </c>
      <c r="C16" s="5" t="s">
        <v>67</v>
      </c>
      <c r="D16" s="6" t="s">
        <v>68</v>
      </c>
      <c r="E16" s="4" t="s">
        <v>69</v>
      </c>
      <c r="F16" s="4" t="s">
        <v>70</v>
      </c>
      <c r="G16" s="4" t="s">
        <v>71</v>
      </c>
      <c r="H16" s="4" t="s">
        <v>72</v>
      </c>
      <c r="I16" s="9" t="s">
        <v>61</v>
      </c>
      <c r="J16" s="10">
        <v>2</v>
      </c>
      <c r="K16" s="4">
        <v>24000</v>
      </c>
      <c r="L16" s="4">
        <v>10000</v>
      </c>
      <c r="M16" s="11">
        <v>2000</v>
      </c>
      <c r="N16" s="11">
        <f t="shared" si="0"/>
        <v>12000</v>
      </c>
    </row>
    <row r="17" ht="25.5" spans="1:14">
      <c r="A17" s="4">
        <v>14</v>
      </c>
      <c r="B17" s="4" t="s">
        <v>66</v>
      </c>
      <c r="C17" s="5" t="s">
        <v>67</v>
      </c>
      <c r="D17" s="6" t="s">
        <v>68</v>
      </c>
      <c r="E17" s="4" t="s">
        <v>30</v>
      </c>
      <c r="F17" s="4" t="s">
        <v>73</v>
      </c>
      <c r="G17" s="4" t="s">
        <v>32</v>
      </c>
      <c r="H17" s="4" t="s">
        <v>74</v>
      </c>
      <c r="I17" s="9" t="s">
        <v>75</v>
      </c>
      <c r="J17" s="10">
        <v>1</v>
      </c>
      <c r="K17" s="4">
        <v>15600</v>
      </c>
      <c r="L17" s="4">
        <v>2300</v>
      </c>
      <c r="M17" s="11">
        <v>1533</v>
      </c>
      <c r="N17" s="11">
        <f t="shared" si="0"/>
        <v>3833</v>
      </c>
    </row>
    <row r="18" ht="25.5" spans="1:14">
      <c r="A18" s="4">
        <v>15</v>
      </c>
      <c r="B18" s="4" t="s">
        <v>66</v>
      </c>
      <c r="C18" s="5" t="s">
        <v>67</v>
      </c>
      <c r="D18" s="6" t="s">
        <v>68</v>
      </c>
      <c r="E18" s="4" t="s">
        <v>30</v>
      </c>
      <c r="F18" s="4" t="s">
        <v>73</v>
      </c>
      <c r="G18" s="4" t="s">
        <v>32</v>
      </c>
      <c r="H18" s="4" t="s">
        <v>74</v>
      </c>
      <c r="I18" s="9" t="s">
        <v>75</v>
      </c>
      <c r="J18" s="10">
        <v>2</v>
      </c>
      <c r="K18" s="4">
        <v>31600</v>
      </c>
      <c r="L18" s="4">
        <v>4600</v>
      </c>
      <c r="M18" s="11">
        <v>3066</v>
      </c>
      <c r="N18" s="11">
        <f t="shared" si="0"/>
        <v>7666</v>
      </c>
    </row>
    <row r="19" ht="36.75" spans="1:14">
      <c r="A19" s="4">
        <v>16</v>
      </c>
      <c r="B19" s="4" t="s">
        <v>66</v>
      </c>
      <c r="C19" s="5" t="s">
        <v>67</v>
      </c>
      <c r="D19" s="6" t="s">
        <v>68</v>
      </c>
      <c r="E19" s="4" t="s">
        <v>76</v>
      </c>
      <c r="F19" s="4" t="s">
        <v>77</v>
      </c>
      <c r="G19" s="4" t="s">
        <v>78</v>
      </c>
      <c r="H19" s="4" t="s">
        <v>79</v>
      </c>
      <c r="I19" s="9" t="s">
        <v>77</v>
      </c>
      <c r="J19" s="10">
        <v>1</v>
      </c>
      <c r="K19" s="4">
        <v>10800</v>
      </c>
      <c r="L19" s="4">
        <v>900</v>
      </c>
      <c r="M19" s="11">
        <v>600</v>
      </c>
      <c r="N19" s="11">
        <f t="shared" si="0"/>
        <v>1500</v>
      </c>
    </row>
    <row r="20" ht="36.75" spans="1:14">
      <c r="A20" s="4">
        <v>17</v>
      </c>
      <c r="B20" s="4" t="s">
        <v>66</v>
      </c>
      <c r="C20" s="5" t="s">
        <v>67</v>
      </c>
      <c r="D20" s="6" t="s">
        <v>68</v>
      </c>
      <c r="E20" s="4" t="s">
        <v>76</v>
      </c>
      <c r="F20" s="4" t="s">
        <v>77</v>
      </c>
      <c r="G20" s="4" t="s">
        <v>78</v>
      </c>
      <c r="H20" s="4" t="s">
        <v>79</v>
      </c>
      <c r="I20" s="9" t="s">
        <v>77</v>
      </c>
      <c r="J20" s="10">
        <v>1</v>
      </c>
      <c r="K20" s="4">
        <v>10800</v>
      </c>
      <c r="L20" s="4">
        <v>900</v>
      </c>
      <c r="M20" s="11">
        <v>600</v>
      </c>
      <c r="N20" s="11">
        <f t="shared" si="0"/>
        <v>1500</v>
      </c>
    </row>
    <row r="21" ht="36.75" spans="1:14">
      <c r="A21" s="4">
        <v>18</v>
      </c>
      <c r="B21" s="4" t="s">
        <v>56</v>
      </c>
      <c r="C21" s="5" t="s">
        <v>80</v>
      </c>
      <c r="D21" s="6" t="s">
        <v>81</v>
      </c>
      <c r="E21" s="4" t="s">
        <v>35</v>
      </c>
      <c r="F21" s="4" t="s">
        <v>62</v>
      </c>
      <c r="G21" s="4" t="s">
        <v>63</v>
      </c>
      <c r="H21" s="4" t="s">
        <v>82</v>
      </c>
      <c r="I21" s="9" t="s">
        <v>65</v>
      </c>
      <c r="J21" s="4">
        <v>1</v>
      </c>
      <c r="K21" s="4">
        <v>192000</v>
      </c>
      <c r="L21" s="4">
        <v>33534</v>
      </c>
      <c r="M21" s="11">
        <v>22356</v>
      </c>
      <c r="N21" s="11">
        <f t="shared" si="0"/>
        <v>55890</v>
      </c>
    </row>
    <row r="22" ht="24.75" spans="1:14">
      <c r="A22" s="4">
        <v>19</v>
      </c>
      <c r="B22" s="4" t="s">
        <v>56</v>
      </c>
      <c r="C22" s="5" t="s">
        <v>80</v>
      </c>
      <c r="D22" s="6" t="s">
        <v>81</v>
      </c>
      <c r="E22" s="4" t="s">
        <v>83</v>
      </c>
      <c r="F22" s="4" t="s">
        <v>31</v>
      </c>
      <c r="G22" s="4" t="s">
        <v>84</v>
      </c>
      <c r="H22" s="4" t="s">
        <v>85</v>
      </c>
      <c r="I22" s="9" t="s">
        <v>39</v>
      </c>
      <c r="J22" s="4">
        <v>1</v>
      </c>
      <c r="K22" s="4">
        <v>9800</v>
      </c>
      <c r="L22" s="4">
        <v>2100</v>
      </c>
      <c r="M22" s="11">
        <v>1400</v>
      </c>
      <c r="N22" s="11">
        <f t="shared" si="0"/>
        <v>3500</v>
      </c>
    </row>
    <row r="23" ht="25.5" spans="1:14">
      <c r="A23" s="4">
        <v>20</v>
      </c>
      <c r="B23" s="4" t="s">
        <v>56</v>
      </c>
      <c r="C23" s="5" t="s">
        <v>80</v>
      </c>
      <c r="D23" s="6" t="s">
        <v>81</v>
      </c>
      <c r="E23" s="4" t="s">
        <v>30</v>
      </c>
      <c r="F23" s="4" t="s">
        <v>31</v>
      </c>
      <c r="G23" s="4" t="s">
        <v>50</v>
      </c>
      <c r="H23" s="4" t="s">
        <v>51</v>
      </c>
      <c r="I23" s="9" t="s">
        <v>39</v>
      </c>
      <c r="J23" s="4">
        <v>1</v>
      </c>
      <c r="K23" s="4">
        <v>7500</v>
      </c>
      <c r="L23" s="4">
        <v>1800</v>
      </c>
      <c r="M23" s="11">
        <v>1200</v>
      </c>
      <c r="N23" s="11">
        <f t="shared" si="0"/>
        <v>3000</v>
      </c>
    </row>
    <row r="24" ht="25.5" spans="1:14">
      <c r="A24" s="4">
        <v>21</v>
      </c>
      <c r="B24" s="4" t="s">
        <v>56</v>
      </c>
      <c r="C24" s="5" t="s">
        <v>80</v>
      </c>
      <c r="D24" s="6" t="s">
        <v>81</v>
      </c>
      <c r="E24" s="4" t="s">
        <v>30</v>
      </c>
      <c r="F24" s="4" t="s">
        <v>59</v>
      </c>
      <c r="G24" s="4" t="s">
        <v>32</v>
      </c>
      <c r="H24" s="4" t="s">
        <v>60</v>
      </c>
      <c r="I24" s="9" t="s">
        <v>65</v>
      </c>
      <c r="J24" s="4">
        <v>1</v>
      </c>
      <c r="K24" s="4">
        <v>12500</v>
      </c>
      <c r="L24" s="4">
        <v>2300</v>
      </c>
      <c r="M24" s="11">
        <v>1533</v>
      </c>
      <c r="N24" s="11">
        <f t="shared" si="0"/>
        <v>3833</v>
      </c>
    </row>
    <row r="25" ht="25.5" spans="1:14">
      <c r="A25" s="4">
        <v>22</v>
      </c>
      <c r="B25" s="4" t="s">
        <v>56</v>
      </c>
      <c r="C25" s="5" t="s">
        <v>80</v>
      </c>
      <c r="D25" s="6" t="s">
        <v>81</v>
      </c>
      <c r="E25" s="4" t="s">
        <v>30</v>
      </c>
      <c r="F25" s="4" t="s">
        <v>59</v>
      </c>
      <c r="G25" s="4" t="s">
        <v>32</v>
      </c>
      <c r="H25" s="4" t="s">
        <v>60</v>
      </c>
      <c r="I25" s="9" t="s">
        <v>65</v>
      </c>
      <c r="J25" s="4">
        <v>1</v>
      </c>
      <c r="K25" s="4">
        <v>12500</v>
      </c>
      <c r="L25" s="4">
        <v>2300</v>
      </c>
      <c r="M25" s="11">
        <v>1533</v>
      </c>
      <c r="N25" s="11">
        <f t="shared" si="0"/>
        <v>3833</v>
      </c>
    </row>
    <row r="26" ht="25.5" spans="1:14">
      <c r="A26" s="4">
        <v>23</v>
      </c>
      <c r="B26" s="4" t="s">
        <v>56</v>
      </c>
      <c r="C26" s="5" t="s">
        <v>80</v>
      </c>
      <c r="D26" s="6" t="s">
        <v>81</v>
      </c>
      <c r="E26" s="4" t="s">
        <v>30</v>
      </c>
      <c r="F26" s="4" t="s">
        <v>31</v>
      </c>
      <c r="G26" s="4" t="s">
        <v>32</v>
      </c>
      <c r="H26" s="4" t="s">
        <v>33</v>
      </c>
      <c r="I26" s="9" t="s">
        <v>39</v>
      </c>
      <c r="J26" s="4">
        <v>1</v>
      </c>
      <c r="K26" s="4">
        <v>9800</v>
      </c>
      <c r="L26" s="4">
        <v>2300</v>
      </c>
      <c r="M26" s="11">
        <v>1533</v>
      </c>
      <c r="N26" s="11">
        <f t="shared" si="0"/>
        <v>3833</v>
      </c>
    </row>
    <row r="27" ht="25.5" spans="1:14">
      <c r="A27" s="4">
        <v>24</v>
      </c>
      <c r="B27" s="4" t="s">
        <v>56</v>
      </c>
      <c r="C27" s="5" t="s">
        <v>80</v>
      </c>
      <c r="D27" s="6" t="s">
        <v>81</v>
      </c>
      <c r="E27" s="4" t="s">
        <v>30</v>
      </c>
      <c r="F27" s="4" t="s">
        <v>31</v>
      </c>
      <c r="G27" s="4" t="s">
        <v>32</v>
      </c>
      <c r="H27" s="4" t="s">
        <v>33</v>
      </c>
      <c r="I27" s="9" t="s">
        <v>65</v>
      </c>
      <c r="J27" s="4">
        <v>1</v>
      </c>
      <c r="K27" s="4">
        <v>10000</v>
      </c>
      <c r="L27" s="4">
        <v>2300</v>
      </c>
      <c r="M27" s="11">
        <v>1533</v>
      </c>
      <c r="N27" s="11">
        <f t="shared" si="0"/>
        <v>3833</v>
      </c>
    </row>
    <row r="28" ht="37.5" spans="1:14">
      <c r="A28" s="4">
        <v>25</v>
      </c>
      <c r="B28" s="4" t="s">
        <v>18</v>
      </c>
      <c r="C28" s="5" t="s">
        <v>86</v>
      </c>
      <c r="D28" s="6" t="s">
        <v>87</v>
      </c>
      <c r="E28" s="4" t="s">
        <v>88</v>
      </c>
      <c r="F28" s="4" t="s">
        <v>89</v>
      </c>
      <c r="G28" s="4" t="s">
        <v>90</v>
      </c>
      <c r="H28" s="4" t="s">
        <v>91</v>
      </c>
      <c r="I28" s="9" t="s">
        <v>46</v>
      </c>
      <c r="J28" s="4">
        <v>1</v>
      </c>
      <c r="K28" s="4">
        <v>40000</v>
      </c>
      <c r="L28" s="4">
        <v>12161</v>
      </c>
      <c r="M28" s="11">
        <v>0</v>
      </c>
      <c r="N28" s="11">
        <f t="shared" si="0"/>
        <v>12161</v>
      </c>
    </row>
    <row r="29" ht="25.5" spans="1:14">
      <c r="A29" s="4">
        <v>26</v>
      </c>
      <c r="B29" s="4" t="s">
        <v>18</v>
      </c>
      <c r="C29" s="5" t="s">
        <v>86</v>
      </c>
      <c r="D29" s="6" t="s">
        <v>87</v>
      </c>
      <c r="E29" s="4" t="s">
        <v>30</v>
      </c>
      <c r="F29" s="4" t="s">
        <v>92</v>
      </c>
      <c r="G29" s="4" t="s">
        <v>32</v>
      </c>
      <c r="H29" s="4" t="s">
        <v>74</v>
      </c>
      <c r="I29" s="9" t="s">
        <v>39</v>
      </c>
      <c r="J29" s="4">
        <v>1</v>
      </c>
      <c r="K29" s="4">
        <v>12600</v>
      </c>
      <c r="L29" s="4">
        <v>2300</v>
      </c>
      <c r="M29" s="11">
        <v>0</v>
      </c>
      <c r="N29" s="11">
        <f t="shared" si="0"/>
        <v>2300</v>
      </c>
    </row>
    <row r="30" ht="33" spans="1:14">
      <c r="A30" s="4">
        <v>27</v>
      </c>
      <c r="B30" s="4" t="s">
        <v>18</v>
      </c>
      <c r="C30" s="5" t="s">
        <v>93</v>
      </c>
      <c r="D30" s="6" t="s">
        <v>94</v>
      </c>
      <c r="E30" s="4" t="s">
        <v>21</v>
      </c>
      <c r="F30" s="4" t="s">
        <v>22</v>
      </c>
      <c r="G30" s="4" t="s">
        <v>95</v>
      </c>
      <c r="H30" s="4" t="s">
        <v>96</v>
      </c>
      <c r="I30" s="9" t="s">
        <v>25</v>
      </c>
      <c r="J30" s="4">
        <v>1</v>
      </c>
      <c r="K30" s="4">
        <v>108000</v>
      </c>
      <c r="L30" s="4">
        <v>27900</v>
      </c>
      <c r="M30" s="11">
        <v>0</v>
      </c>
      <c r="N30" s="11">
        <f t="shared" si="0"/>
        <v>27900</v>
      </c>
    </row>
    <row r="31" ht="33" spans="1:14">
      <c r="A31" s="4">
        <v>28</v>
      </c>
      <c r="B31" s="4" t="s">
        <v>97</v>
      </c>
      <c r="C31" s="5" t="s">
        <v>98</v>
      </c>
      <c r="D31" s="6" t="s">
        <v>99</v>
      </c>
      <c r="E31" s="4" t="s">
        <v>42</v>
      </c>
      <c r="F31" s="4" t="s">
        <v>43</v>
      </c>
      <c r="G31" s="4" t="s">
        <v>44</v>
      </c>
      <c r="H31" s="4" t="s">
        <v>45</v>
      </c>
      <c r="I31" s="9" t="s">
        <v>61</v>
      </c>
      <c r="J31" s="4">
        <v>5</v>
      </c>
      <c r="K31" s="4">
        <v>450000</v>
      </c>
      <c r="L31" s="4">
        <v>169200</v>
      </c>
      <c r="M31" s="11">
        <v>55800</v>
      </c>
      <c r="N31" s="11">
        <f t="shared" si="0"/>
        <v>225000</v>
      </c>
    </row>
    <row r="32" ht="36" spans="1:14">
      <c r="A32" s="4">
        <v>29</v>
      </c>
      <c r="B32" s="4" t="s">
        <v>18</v>
      </c>
      <c r="C32" s="5" t="s">
        <v>100</v>
      </c>
      <c r="D32" s="6" t="s">
        <v>101</v>
      </c>
      <c r="E32" s="4" t="s">
        <v>21</v>
      </c>
      <c r="F32" s="4" t="s">
        <v>102</v>
      </c>
      <c r="G32" s="4" t="s">
        <v>103</v>
      </c>
      <c r="H32" s="4" t="s">
        <v>104</v>
      </c>
      <c r="I32" s="9" t="s">
        <v>105</v>
      </c>
      <c r="J32" s="4">
        <v>1</v>
      </c>
      <c r="K32" s="4">
        <v>45000</v>
      </c>
      <c r="L32" s="4">
        <v>14308</v>
      </c>
      <c r="M32" s="11">
        <v>0</v>
      </c>
      <c r="N32" s="11">
        <f t="shared" si="0"/>
        <v>14308</v>
      </c>
    </row>
    <row r="33" ht="24.75" spans="1:14">
      <c r="A33" s="4">
        <v>30</v>
      </c>
      <c r="B33" s="4" t="s">
        <v>18</v>
      </c>
      <c r="C33" s="5" t="s">
        <v>86</v>
      </c>
      <c r="D33" s="6" t="s">
        <v>106</v>
      </c>
      <c r="E33" s="4" t="s">
        <v>107</v>
      </c>
      <c r="F33" s="4" t="s">
        <v>31</v>
      </c>
      <c r="G33" s="4" t="s">
        <v>108</v>
      </c>
      <c r="H33" s="4" t="s">
        <v>109</v>
      </c>
      <c r="I33" s="9" t="s">
        <v>39</v>
      </c>
      <c r="J33" s="4">
        <v>1</v>
      </c>
      <c r="K33" s="4">
        <v>15000</v>
      </c>
      <c r="L33" s="4">
        <v>4200</v>
      </c>
      <c r="M33" s="11">
        <v>0</v>
      </c>
      <c r="N33" s="11">
        <f t="shared" si="0"/>
        <v>4200</v>
      </c>
    </row>
    <row r="34" ht="22.5" spans="1:14">
      <c r="A34" s="4">
        <v>31</v>
      </c>
      <c r="B34" s="4" t="s">
        <v>18</v>
      </c>
      <c r="C34" s="5" t="s">
        <v>86</v>
      </c>
      <c r="D34" s="6" t="s">
        <v>106</v>
      </c>
      <c r="E34" s="4" t="s">
        <v>110</v>
      </c>
      <c r="F34" s="4" t="s">
        <v>111</v>
      </c>
      <c r="G34" s="4" t="s">
        <v>112</v>
      </c>
      <c r="H34" s="4" t="s">
        <v>113</v>
      </c>
      <c r="I34" s="9" t="s">
        <v>39</v>
      </c>
      <c r="J34" s="4">
        <v>1</v>
      </c>
      <c r="K34" s="4">
        <v>9300</v>
      </c>
      <c r="L34" s="4">
        <v>1600</v>
      </c>
      <c r="M34" s="11">
        <v>0</v>
      </c>
      <c r="N34" s="11">
        <f t="shared" si="0"/>
        <v>1600</v>
      </c>
    </row>
    <row r="35" ht="33" spans="1:14">
      <c r="A35" s="4">
        <v>32</v>
      </c>
      <c r="B35" s="4" t="s">
        <v>56</v>
      </c>
      <c r="C35" s="5" t="s">
        <v>114</v>
      </c>
      <c r="D35" s="6" t="s">
        <v>115</v>
      </c>
      <c r="E35" s="4" t="s">
        <v>42</v>
      </c>
      <c r="F35" s="4" t="s">
        <v>43</v>
      </c>
      <c r="G35" s="4" t="s">
        <v>44</v>
      </c>
      <c r="H35" s="4" t="s">
        <v>45</v>
      </c>
      <c r="I35" s="9" t="s">
        <v>61</v>
      </c>
      <c r="J35" s="4">
        <v>4</v>
      </c>
      <c r="K35" s="4">
        <v>360000</v>
      </c>
      <c r="L35" s="4">
        <v>135360</v>
      </c>
      <c r="M35" s="11">
        <v>44640</v>
      </c>
      <c r="N35" s="11">
        <f t="shared" si="0"/>
        <v>180000</v>
      </c>
    </row>
    <row r="36" ht="22.5" spans="1:14">
      <c r="A36" s="4">
        <v>33</v>
      </c>
      <c r="B36" s="4" t="s">
        <v>47</v>
      </c>
      <c r="C36" s="5" t="s">
        <v>48</v>
      </c>
      <c r="D36" s="6" t="s">
        <v>116</v>
      </c>
      <c r="E36" s="4" t="s">
        <v>83</v>
      </c>
      <c r="F36" s="4" t="s">
        <v>31</v>
      </c>
      <c r="G36" s="4" t="s">
        <v>117</v>
      </c>
      <c r="H36" s="4" t="s">
        <v>118</v>
      </c>
      <c r="I36" s="9" t="s">
        <v>34</v>
      </c>
      <c r="J36" s="4">
        <v>1</v>
      </c>
      <c r="K36" s="4">
        <v>8800</v>
      </c>
      <c r="L36" s="4">
        <v>1800</v>
      </c>
      <c r="M36" s="11">
        <v>0</v>
      </c>
      <c r="N36" s="11">
        <f t="shared" si="0"/>
        <v>1800</v>
      </c>
    </row>
    <row r="37" ht="33" spans="1:14">
      <c r="A37" s="4">
        <v>34</v>
      </c>
      <c r="B37" s="4" t="s">
        <v>18</v>
      </c>
      <c r="C37" s="5" t="s">
        <v>119</v>
      </c>
      <c r="D37" s="6" t="s">
        <v>120</v>
      </c>
      <c r="E37" s="4" t="s">
        <v>42</v>
      </c>
      <c r="F37" s="4" t="s">
        <v>43</v>
      </c>
      <c r="G37" s="4" t="s">
        <v>44</v>
      </c>
      <c r="H37" s="4" t="s">
        <v>45</v>
      </c>
      <c r="I37" s="9" t="s">
        <v>65</v>
      </c>
      <c r="J37" s="4">
        <v>1</v>
      </c>
      <c r="K37" s="4">
        <v>95000</v>
      </c>
      <c r="L37" s="4">
        <v>33840</v>
      </c>
      <c r="M37" s="11">
        <v>13660</v>
      </c>
      <c r="N37" s="11">
        <f t="shared" ref="N37:N73" si="1">L37+M37</f>
        <v>47500</v>
      </c>
    </row>
    <row r="38" ht="33" spans="1:14">
      <c r="A38" s="4">
        <v>35</v>
      </c>
      <c r="B38" s="4" t="s">
        <v>18</v>
      </c>
      <c r="C38" s="5" t="s">
        <v>121</v>
      </c>
      <c r="D38" s="6" t="s">
        <v>122</v>
      </c>
      <c r="E38" s="4" t="s">
        <v>123</v>
      </c>
      <c r="F38" s="4" t="s">
        <v>124</v>
      </c>
      <c r="G38" s="4" t="s">
        <v>125</v>
      </c>
      <c r="H38" s="4" t="s">
        <v>126</v>
      </c>
      <c r="I38" s="9" t="s">
        <v>124</v>
      </c>
      <c r="J38" s="4">
        <v>2</v>
      </c>
      <c r="K38" s="4">
        <v>346000</v>
      </c>
      <c r="L38" s="4">
        <v>93800</v>
      </c>
      <c r="M38" s="11">
        <v>0</v>
      </c>
      <c r="N38" s="11">
        <f t="shared" si="1"/>
        <v>93800</v>
      </c>
    </row>
    <row r="39" ht="22.5" spans="1:14">
      <c r="A39" s="4">
        <v>36</v>
      </c>
      <c r="B39" s="4" t="s">
        <v>18</v>
      </c>
      <c r="C39" s="5" t="s">
        <v>127</v>
      </c>
      <c r="D39" s="6" t="s">
        <v>128</v>
      </c>
      <c r="E39" s="4" t="s">
        <v>30</v>
      </c>
      <c r="F39" s="4" t="s">
        <v>31</v>
      </c>
      <c r="G39" s="4" t="s">
        <v>129</v>
      </c>
      <c r="H39" s="4" t="s">
        <v>33</v>
      </c>
      <c r="I39" s="9" t="s">
        <v>39</v>
      </c>
      <c r="J39" s="4">
        <v>1</v>
      </c>
      <c r="K39" s="4">
        <v>9800</v>
      </c>
      <c r="L39" s="4">
        <v>2300</v>
      </c>
      <c r="M39" s="11">
        <v>1533.33333333333</v>
      </c>
      <c r="N39" s="11">
        <f t="shared" si="1"/>
        <v>3833.33333333333</v>
      </c>
    </row>
    <row r="40" ht="22.5" spans="1:14">
      <c r="A40" s="4">
        <v>37</v>
      </c>
      <c r="B40" s="4" t="s">
        <v>18</v>
      </c>
      <c r="C40" s="5" t="s">
        <v>127</v>
      </c>
      <c r="D40" s="6" t="s">
        <v>128</v>
      </c>
      <c r="E40" s="4" t="s">
        <v>30</v>
      </c>
      <c r="F40" s="4" t="s">
        <v>31</v>
      </c>
      <c r="G40" s="4" t="s">
        <v>129</v>
      </c>
      <c r="H40" s="4" t="s">
        <v>33</v>
      </c>
      <c r="I40" s="9" t="s">
        <v>34</v>
      </c>
      <c r="J40" s="4">
        <v>1</v>
      </c>
      <c r="K40" s="4">
        <v>9800</v>
      </c>
      <c r="L40" s="4">
        <v>2300</v>
      </c>
      <c r="M40" s="11">
        <v>1533.33333333333</v>
      </c>
      <c r="N40" s="11">
        <f t="shared" si="1"/>
        <v>3833.33333333333</v>
      </c>
    </row>
    <row r="41" ht="33" spans="1:14">
      <c r="A41" s="4">
        <v>38</v>
      </c>
      <c r="B41" s="4" t="s">
        <v>66</v>
      </c>
      <c r="C41" s="5" t="s">
        <v>130</v>
      </c>
      <c r="D41" s="6" t="s">
        <v>131</v>
      </c>
      <c r="E41" s="4" t="s">
        <v>132</v>
      </c>
      <c r="F41" s="4" t="s">
        <v>133</v>
      </c>
      <c r="G41" s="4" t="s">
        <v>134</v>
      </c>
      <c r="H41" s="4" t="s">
        <v>135</v>
      </c>
      <c r="I41" s="9" t="s">
        <v>61</v>
      </c>
      <c r="J41" s="4">
        <v>1</v>
      </c>
      <c r="K41" s="4">
        <v>60000</v>
      </c>
      <c r="L41" s="4">
        <v>12000</v>
      </c>
      <c r="M41" s="11">
        <v>8000</v>
      </c>
      <c r="N41" s="11">
        <f t="shared" si="1"/>
        <v>20000</v>
      </c>
    </row>
    <row r="42" ht="25.5" spans="1:14">
      <c r="A42" s="4">
        <v>39</v>
      </c>
      <c r="B42" s="4" t="s">
        <v>18</v>
      </c>
      <c r="C42" s="5" t="s">
        <v>136</v>
      </c>
      <c r="D42" s="6" t="s">
        <v>137</v>
      </c>
      <c r="E42" s="4" t="s">
        <v>30</v>
      </c>
      <c r="F42" s="4" t="s">
        <v>31</v>
      </c>
      <c r="G42" s="4" t="s">
        <v>32</v>
      </c>
      <c r="H42" s="4" t="s">
        <v>138</v>
      </c>
      <c r="I42" s="9" t="s">
        <v>39</v>
      </c>
      <c r="J42" s="4">
        <v>1</v>
      </c>
      <c r="K42" s="4">
        <v>9300</v>
      </c>
      <c r="L42" s="4">
        <v>2300</v>
      </c>
      <c r="M42" s="11">
        <v>1533.33333333333</v>
      </c>
      <c r="N42" s="11">
        <f t="shared" si="1"/>
        <v>3833.33333333333</v>
      </c>
    </row>
    <row r="43" ht="24.75" spans="1:14">
      <c r="A43" s="4">
        <v>40</v>
      </c>
      <c r="B43" s="4" t="s">
        <v>18</v>
      </c>
      <c r="C43" s="5" t="s">
        <v>136</v>
      </c>
      <c r="D43" s="6" t="s">
        <v>137</v>
      </c>
      <c r="E43" s="4" t="s">
        <v>83</v>
      </c>
      <c r="F43" s="4" t="s">
        <v>59</v>
      </c>
      <c r="G43" s="4" t="s">
        <v>84</v>
      </c>
      <c r="H43" s="4" t="s">
        <v>139</v>
      </c>
      <c r="I43" s="9" t="s">
        <v>65</v>
      </c>
      <c r="J43" s="4">
        <v>1</v>
      </c>
      <c r="K43" s="4">
        <v>12000</v>
      </c>
      <c r="L43" s="4">
        <v>2100</v>
      </c>
      <c r="M43" s="11">
        <v>1400</v>
      </c>
      <c r="N43" s="11">
        <f t="shared" si="1"/>
        <v>3500</v>
      </c>
    </row>
    <row r="44" ht="25.5" spans="1:14">
      <c r="A44" s="4">
        <v>41</v>
      </c>
      <c r="B44" s="4" t="s">
        <v>18</v>
      </c>
      <c r="C44" s="5" t="s">
        <v>136</v>
      </c>
      <c r="D44" s="6" t="s">
        <v>137</v>
      </c>
      <c r="E44" s="4" t="s">
        <v>30</v>
      </c>
      <c r="F44" s="4" t="s">
        <v>59</v>
      </c>
      <c r="G44" s="4" t="s">
        <v>32</v>
      </c>
      <c r="H44" s="4" t="s">
        <v>140</v>
      </c>
      <c r="I44" s="9" t="s">
        <v>65</v>
      </c>
      <c r="J44" s="4">
        <v>1</v>
      </c>
      <c r="K44" s="4">
        <v>12000</v>
      </c>
      <c r="L44" s="4">
        <v>2300</v>
      </c>
      <c r="M44" s="11">
        <v>1533.33333333333</v>
      </c>
      <c r="N44" s="11">
        <f t="shared" si="1"/>
        <v>3833.33333333333</v>
      </c>
    </row>
    <row r="45" ht="32.25" spans="1:14">
      <c r="A45" s="4">
        <v>42</v>
      </c>
      <c r="B45" s="4" t="s">
        <v>141</v>
      </c>
      <c r="C45" s="5" t="s">
        <v>142</v>
      </c>
      <c r="D45" s="6" t="s">
        <v>143</v>
      </c>
      <c r="E45" s="4" t="s">
        <v>83</v>
      </c>
      <c r="F45" s="4" t="s">
        <v>31</v>
      </c>
      <c r="G45" s="4" t="s">
        <v>84</v>
      </c>
      <c r="H45" s="4" t="s">
        <v>144</v>
      </c>
      <c r="I45" s="9" t="s">
        <v>34</v>
      </c>
      <c r="J45" s="4">
        <v>1</v>
      </c>
      <c r="K45" s="4">
        <v>8800</v>
      </c>
      <c r="L45" s="4">
        <v>2100</v>
      </c>
      <c r="M45" s="11">
        <v>1400</v>
      </c>
      <c r="N45" s="11">
        <f t="shared" si="1"/>
        <v>3500</v>
      </c>
    </row>
    <row r="46" ht="32.25" spans="1:14">
      <c r="A46" s="4">
        <v>43</v>
      </c>
      <c r="B46" s="4" t="s">
        <v>141</v>
      </c>
      <c r="C46" s="5" t="s">
        <v>142</v>
      </c>
      <c r="D46" s="6" t="s">
        <v>143</v>
      </c>
      <c r="E46" s="4" t="s">
        <v>30</v>
      </c>
      <c r="F46" s="4" t="s">
        <v>92</v>
      </c>
      <c r="G46" s="4" t="s">
        <v>32</v>
      </c>
      <c r="H46" s="4" t="s">
        <v>74</v>
      </c>
      <c r="I46" s="9" t="s">
        <v>39</v>
      </c>
      <c r="J46" s="4">
        <v>1</v>
      </c>
      <c r="K46" s="4">
        <v>12600</v>
      </c>
      <c r="L46" s="4">
        <v>2300</v>
      </c>
      <c r="M46" s="11">
        <v>1533.33333333333</v>
      </c>
      <c r="N46" s="11">
        <f t="shared" si="1"/>
        <v>3833.33333333333</v>
      </c>
    </row>
    <row r="47" ht="32.25" spans="1:14">
      <c r="A47" s="4">
        <v>44</v>
      </c>
      <c r="B47" s="4" t="s">
        <v>141</v>
      </c>
      <c r="C47" s="5" t="s">
        <v>142</v>
      </c>
      <c r="D47" s="6" t="s">
        <v>143</v>
      </c>
      <c r="E47" s="4" t="s">
        <v>30</v>
      </c>
      <c r="F47" s="4" t="s">
        <v>59</v>
      </c>
      <c r="G47" s="4" t="s">
        <v>32</v>
      </c>
      <c r="H47" s="4" t="s">
        <v>60</v>
      </c>
      <c r="I47" s="9" t="s">
        <v>34</v>
      </c>
      <c r="J47" s="4">
        <v>1</v>
      </c>
      <c r="K47" s="4">
        <v>12500</v>
      </c>
      <c r="L47" s="4">
        <v>2300</v>
      </c>
      <c r="M47" s="11">
        <v>1533.33333333333</v>
      </c>
      <c r="N47" s="11">
        <f t="shared" si="1"/>
        <v>3833.33333333333</v>
      </c>
    </row>
    <row r="48" ht="36.75" spans="1:14">
      <c r="A48" s="4">
        <v>45</v>
      </c>
      <c r="B48" s="4" t="s">
        <v>18</v>
      </c>
      <c r="C48" s="5" t="s">
        <v>136</v>
      </c>
      <c r="D48" s="6" t="s">
        <v>137</v>
      </c>
      <c r="E48" s="4" t="s">
        <v>35</v>
      </c>
      <c r="F48" s="4" t="s">
        <v>62</v>
      </c>
      <c r="G48" s="4" t="s">
        <v>63</v>
      </c>
      <c r="H48" s="4" t="s">
        <v>82</v>
      </c>
      <c r="I48" s="9" t="s">
        <v>65</v>
      </c>
      <c r="J48" s="4">
        <v>1</v>
      </c>
      <c r="K48" s="4">
        <v>193600</v>
      </c>
      <c r="L48" s="4">
        <v>24602</v>
      </c>
      <c r="M48" s="11">
        <v>16401.3333333333</v>
      </c>
      <c r="N48" s="11">
        <f t="shared" si="1"/>
        <v>41003.3333333333</v>
      </c>
    </row>
    <row r="49" ht="36.75" spans="1:14">
      <c r="A49" s="4">
        <v>46</v>
      </c>
      <c r="B49" s="4" t="s">
        <v>18</v>
      </c>
      <c r="C49" s="5" t="s">
        <v>136</v>
      </c>
      <c r="D49" s="6" t="s">
        <v>137</v>
      </c>
      <c r="E49" s="4" t="s">
        <v>35</v>
      </c>
      <c r="F49" s="4" t="s">
        <v>62</v>
      </c>
      <c r="G49" s="4" t="s">
        <v>63</v>
      </c>
      <c r="H49" s="4" t="s">
        <v>82</v>
      </c>
      <c r="I49" s="9" t="s">
        <v>65</v>
      </c>
      <c r="J49" s="4">
        <v>1</v>
      </c>
      <c r="K49" s="4">
        <v>193600</v>
      </c>
      <c r="L49" s="4">
        <v>24602</v>
      </c>
      <c r="M49" s="11">
        <v>16401.3333333333</v>
      </c>
      <c r="N49" s="11">
        <f t="shared" si="1"/>
        <v>41003.3333333333</v>
      </c>
    </row>
    <row r="50" ht="25.5" spans="1:14">
      <c r="A50" s="4">
        <v>47</v>
      </c>
      <c r="B50" s="4" t="s">
        <v>18</v>
      </c>
      <c r="C50" s="5" t="s">
        <v>136</v>
      </c>
      <c r="D50" s="6" t="s">
        <v>137</v>
      </c>
      <c r="E50" s="4" t="s">
        <v>30</v>
      </c>
      <c r="F50" s="4" t="s">
        <v>59</v>
      </c>
      <c r="G50" s="4" t="s">
        <v>50</v>
      </c>
      <c r="H50" s="4" t="s">
        <v>145</v>
      </c>
      <c r="I50" s="9" t="s">
        <v>65</v>
      </c>
      <c r="J50" s="4">
        <v>1</v>
      </c>
      <c r="K50" s="4">
        <v>10500</v>
      </c>
      <c r="L50" s="4">
        <v>1800</v>
      </c>
      <c r="M50" s="11">
        <v>1200</v>
      </c>
      <c r="N50" s="11">
        <f t="shared" si="1"/>
        <v>3000</v>
      </c>
    </row>
    <row r="51" ht="25.5" spans="1:14">
      <c r="A51" s="4">
        <v>48</v>
      </c>
      <c r="B51" s="4" t="s">
        <v>18</v>
      </c>
      <c r="C51" s="5" t="s">
        <v>136</v>
      </c>
      <c r="D51" s="6" t="s">
        <v>137</v>
      </c>
      <c r="E51" s="4" t="s">
        <v>30</v>
      </c>
      <c r="F51" s="4" t="s">
        <v>92</v>
      </c>
      <c r="G51" s="4" t="s">
        <v>32</v>
      </c>
      <c r="H51" s="4" t="s">
        <v>74</v>
      </c>
      <c r="I51" s="9" t="s">
        <v>39</v>
      </c>
      <c r="J51" s="4">
        <v>1</v>
      </c>
      <c r="K51" s="4">
        <v>12200</v>
      </c>
      <c r="L51" s="4">
        <v>2300</v>
      </c>
      <c r="M51" s="11">
        <v>1533.33333333333</v>
      </c>
      <c r="N51" s="11">
        <f t="shared" si="1"/>
        <v>3833.33333333333</v>
      </c>
    </row>
    <row r="52" ht="33" spans="1:14">
      <c r="A52" s="4">
        <v>49</v>
      </c>
      <c r="B52" s="4" t="s">
        <v>141</v>
      </c>
      <c r="C52" s="5" t="s">
        <v>146</v>
      </c>
      <c r="D52" s="6" t="s">
        <v>143</v>
      </c>
      <c r="E52" s="4" t="s">
        <v>35</v>
      </c>
      <c r="F52" s="4" t="s">
        <v>62</v>
      </c>
      <c r="G52" s="4" t="s">
        <v>147</v>
      </c>
      <c r="H52" s="4" t="s">
        <v>148</v>
      </c>
      <c r="I52" s="9" t="s">
        <v>65</v>
      </c>
      <c r="J52" s="4">
        <v>1</v>
      </c>
      <c r="K52" s="4">
        <v>180000</v>
      </c>
      <c r="L52" s="4">
        <v>24602</v>
      </c>
      <c r="M52" s="11">
        <v>16401.3333333333</v>
      </c>
      <c r="N52" s="11">
        <f t="shared" si="1"/>
        <v>41003.3333333333</v>
      </c>
    </row>
    <row r="53" ht="33" spans="1:14">
      <c r="A53" s="4">
        <v>50</v>
      </c>
      <c r="B53" s="4" t="s">
        <v>149</v>
      </c>
      <c r="C53" s="5" t="s">
        <v>150</v>
      </c>
      <c r="D53" s="6" t="s">
        <v>151</v>
      </c>
      <c r="E53" s="4" t="s">
        <v>132</v>
      </c>
      <c r="F53" s="4" t="s">
        <v>152</v>
      </c>
      <c r="G53" s="4" t="s">
        <v>134</v>
      </c>
      <c r="H53" s="4" t="s">
        <v>153</v>
      </c>
      <c r="I53" s="9" t="s">
        <v>154</v>
      </c>
      <c r="J53" s="4">
        <v>1</v>
      </c>
      <c r="K53" s="4">
        <v>56819</v>
      </c>
      <c r="L53" s="4">
        <v>12000</v>
      </c>
      <c r="M53" s="11">
        <v>8000</v>
      </c>
      <c r="N53" s="11">
        <f t="shared" si="1"/>
        <v>20000</v>
      </c>
    </row>
    <row r="54" ht="33" spans="1:14">
      <c r="A54" s="4">
        <v>51</v>
      </c>
      <c r="B54" s="4" t="s">
        <v>149</v>
      </c>
      <c r="C54" s="5" t="s">
        <v>150</v>
      </c>
      <c r="D54" s="6" t="s">
        <v>151</v>
      </c>
      <c r="E54" s="4" t="s">
        <v>132</v>
      </c>
      <c r="F54" s="4" t="s">
        <v>152</v>
      </c>
      <c r="G54" s="4" t="s">
        <v>134</v>
      </c>
      <c r="H54" s="4" t="s">
        <v>153</v>
      </c>
      <c r="I54" s="9" t="s">
        <v>154</v>
      </c>
      <c r="J54" s="4">
        <v>1</v>
      </c>
      <c r="K54" s="4">
        <v>56819</v>
      </c>
      <c r="L54" s="4">
        <v>12000</v>
      </c>
      <c r="M54" s="11">
        <v>8000</v>
      </c>
      <c r="N54" s="11">
        <f t="shared" si="1"/>
        <v>20000</v>
      </c>
    </row>
    <row r="55" ht="33" spans="1:14">
      <c r="A55" s="4">
        <v>52</v>
      </c>
      <c r="B55" s="4" t="s">
        <v>18</v>
      </c>
      <c r="C55" s="5" t="s">
        <v>155</v>
      </c>
      <c r="D55" s="6" t="s">
        <v>156</v>
      </c>
      <c r="E55" s="4" t="s">
        <v>132</v>
      </c>
      <c r="F55" s="4" t="s">
        <v>152</v>
      </c>
      <c r="G55" s="4" t="s">
        <v>134</v>
      </c>
      <c r="H55" s="4" t="s">
        <v>153</v>
      </c>
      <c r="I55" s="9" t="s">
        <v>65</v>
      </c>
      <c r="J55" s="4">
        <v>1</v>
      </c>
      <c r="K55" s="4">
        <v>69800</v>
      </c>
      <c r="L55" s="4">
        <v>12000</v>
      </c>
      <c r="M55" s="11">
        <v>8000</v>
      </c>
      <c r="N55" s="11">
        <f t="shared" si="1"/>
        <v>20000</v>
      </c>
    </row>
    <row r="56" ht="33" spans="1:14">
      <c r="A56" s="4">
        <v>53</v>
      </c>
      <c r="B56" s="4" t="s">
        <v>149</v>
      </c>
      <c r="C56" s="5" t="s">
        <v>157</v>
      </c>
      <c r="D56" s="6" t="s">
        <v>158</v>
      </c>
      <c r="E56" s="4" t="s">
        <v>132</v>
      </c>
      <c r="F56" s="4" t="s">
        <v>152</v>
      </c>
      <c r="G56" s="4" t="s">
        <v>134</v>
      </c>
      <c r="H56" s="4" t="s">
        <v>153</v>
      </c>
      <c r="I56" s="9" t="s">
        <v>154</v>
      </c>
      <c r="J56" s="4">
        <v>1</v>
      </c>
      <c r="K56" s="4">
        <v>50999</v>
      </c>
      <c r="L56" s="4">
        <v>12000</v>
      </c>
      <c r="M56" s="11">
        <v>8000</v>
      </c>
      <c r="N56" s="11">
        <f t="shared" si="1"/>
        <v>20000</v>
      </c>
    </row>
    <row r="57" ht="33" spans="1:14">
      <c r="A57" s="4">
        <v>54</v>
      </c>
      <c r="B57" s="4" t="s">
        <v>18</v>
      </c>
      <c r="C57" s="5" t="s">
        <v>159</v>
      </c>
      <c r="D57" s="6" t="s">
        <v>160</v>
      </c>
      <c r="E57" s="4" t="s">
        <v>42</v>
      </c>
      <c r="F57" s="4" t="s">
        <v>43</v>
      </c>
      <c r="G57" s="4" t="s">
        <v>44</v>
      </c>
      <c r="H57" s="4" t="s">
        <v>45</v>
      </c>
      <c r="I57" s="9" t="s">
        <v>61</v>
      </c>
      <c r="J57" s="4">
        <v>2</v>
      </c>
      <c r="K57" s="4">
        <v>182000</v>
      </c>
      <c r="L57" s="4">
        <v>67680</v>
      </c>
      <c r="M57" s="11">
        <v>23320</v>
      </c>
      <c r="N57" s="11">
        <f t="shared" si="1"/>
        <v>91000</v>
      </c>
    </row>
    <row r="58" ht="22.5" spans="1:14">
      <c r="A58" s="4">
        <v>55</v>
      </c>
      <c r="B58" s="4" t="s">
        <v>18</v>
      </c>
      <c r="C58" s="5" t="s">
        <v>161</v>
      </c>
      <c r="D58" s="6" t="s">
        <v>162</v>
      </c>
      <c r="E58" s="4" t="s">
        <v>30</v>
      </c>
      <c r="F58" s="4" t="s">
        <v>31</v>
      </c>
      <c r="G58" s="4" t="s">
        <v>129</v>
      </c>
      <c r="H58" s="4" t="s">
        <v>163</v>
      </c>
      <c r="I58" s="9" t="s">
        <v>39</v>
      </c>
      <c r="J58" s="4">
        <v>2</v>
      </c>
      <c r="K58" s="4">
        <v>16600</v>
      </c>
      <c r="L58" s="4">
        <v>4600</v>
      </c>
      <c r="M58" s="11">
        <v>3066.66666666667</v>
      </c>
      <c r="N58" s="11">
        <f t="shared" si="1"/>
        <v>7666.66666666667</v>
      </c>
    </row>
    <row r="59" ht="32.25" spans="1:14">
      <c r="A59" s="4">
        <v>56</v>
      </c>
      <c r="B59" s="4" t="s">
        <v>141</v>
      </c>
      <c r="C59" s="5" t="s">
        <v>164</v>
      </c>
      <c r="D59" s="6" t="s">
        <v>165</v>
      </c>
      <c r="E59" s="4" t="s">
        <v>35</v>
      </c>
      <c r="F59" s="4" t="s">
        <v>36</v>
      </c>
      <c r="G59" s="4" t="s">
        <v>166</v>
      </c>
      <c r="H59" s="4" t="s">
        <v>167</v>
      </c>
      <c r="I59" s="9" t="s">
        <v>34</v>
      </c>
      <c r="J59" s="4">
        <v>1</v>
      </c>
      <c r="K59" s="4">
        <v>72000</v>
      </c>
      <c r="L59" s="4">
        <v>13062</v>
      </c>
      <c r="M59" s="11">
        <v>0</v>
      </c>
      <c r="N59" s="11">
        <f t="shared" si="1"/>
        <v>13062</v>
      </c>
    </row>
    <row r="60" ht="36.75" spans="1:14">
      <c r="A60" s="4">
        <v>57</v>
      </c>
      <c r="B60" s="4" t="s">
        <v>141</v>
      </c>
      <c r="C60" s="5" t="s">
        <v>168</v>
      </c>
      <c r="D60" s="6" t="s">
        <v>169</v>
      </c>
      <c r="E60" s="4" t="s">
        <v>35</v>
      </c>
      <c r="F60" s="4" t="s">
        <v>36</v>
      </c>
      <c r="G60" s="4" t="s">
        <v>37</v>
      </c>
      <c r="H60" s="4" t="s">
        <v>170</v>
      </c>
      <c r="I60" s="9" t="s">
        <v>34</v>
      </c>
      <c r="J60" s="4">
        <v>1</v>
      </c>
      <c r="K60" s="4">
        <v>151000</v>
      </c>
      <c r="L60" s="4">
        <v>21095</v>
      </c>
      <c r="M60" s="11">
        <v>14063.3333333333</v>
      </c>
      <c r="N60" s="11">
        <f t="shared" si="1"/>
        <v>35158.3333333333</v>
      </c>
    </row>
    <row r="61" ht="36.75" spans="1:14">
      <c r="A61" s="4">
        <v>58</v>
      </c>
      <c r="B61" s="4" t="s">
        <v>141</v>
      </c>
      <c r="C61" s="5" t="s">
        <v>168</v>
      </c>
      <c r="D61" s="6" t="s">
        <v>169</v>
      </c>
      <c r="E61" s="4" t="s">
        <v>35</v>
      </c>
      <c r="F61" s="4" t="s">
        <v>36</v>
      </c>
      <c r="G61" s="4" t="s">
        <v>37</v>
      </c>
      <c r="H61" s="4" t="s">
        <v>171</v>
      </c>
      <c r="I61" s="9" t="s">
        <v>39</v>
      </c>
      <c r="J61" s="4">
        <v>1</v>
      </c>
      <c r="K61" s="4">
        <v>147000</v>
      </c>
      <c r="L61" s="4">
        <v>21095</v>
      </c>
      <c r="M61" s="11">
        <v>14063.3333333333</v>
      </c>
      <c r="N61" s="11">
        <f t="shared" si="1"/>
        <v>35158.3333333333</v>
      </c>
    </row>
    <row r="62" ht="32.25" spans="1:14">
      <c r="A62" s="4">
        <v>59</v>
      </c>
      <c r="B62" s="4" t="s">
        <v>141</v>
      </c>
      <c r="C62" s="5" t="s">
        <v>168</v>
      </c>
      <c r="D62" s="6" t="s">
        <v>169</v>
      </c>
      <c r="E62" s="4" t="s">
        <v>30</v>
      </c>
      <c r="F62" s="4" t="s">
        <v>59</v>
      </c>
      <c r="G62" s="4" t="s">
        <v>32</v>
      </c>
      <c r="H62" s="4" t="s">
        <v>172</v>
      </c>
      <c r="I62" s="9" t="s">
        <v>34</v>
      </c>
      <c r="J62" s="4">
        <v>1</v>
      </c>
      <c r="K62" s="4">
        <v>13000</v>
      </c>
      <c r="L62" s="4">
        <v>2300</v>
      </c>
      <c r="M62" s="11">
        <v>1533.33333333333</v>
      </c>
      <c r="N62" s="11">
        <f t="shared" si="1"/>
        <v>3833.33333333333</v>
      </c>
    </row>
    <row r="63" ht="32.25" spans="1:14">
      <c r="A63" s="4">
        <v>60</v>
      </c>
      <c r="B63" s="4" t="s">
        <v>141</v>
      </c>
      <c r="C63" s="5" t="s">
        <v>168</v>
      </c>
      <c r="D63" s="6" t="s">
        <v>169</v>
      </c>
      <c r="E63" s="4" t="s">
        <v>83</v>
      </c>
      <c r="F63" s="4" t="s">
        <v>31</v>
      </c>
      <c r="G63" s="4" t="s">
        <v>84</v>
      </c>
      <c r="H63" s="4" t="s">
        <v>144</v>
      </c>
      <c r="I63" s="9" t="s">
        <v>39</v>
      </c>
      <c r="J63" s="4">
        <v>1</v>
      </c>
      <c r="K63" s="4">
        <v>8500</v>
      </c>
      <c r="L63" s="4">
        <v>2100</v>
      </c>
      <c r="M63" s="11">
        <v>1400</v>
      </c>
      <c r="N63" s="11">
        <f t="shared" si="1"/>
        <v>3500</v>
      </c>
    </row>
    <row r="64" ht="36.75" spans="1:14">
      <c r="A64" s="4">
        <v>61</v>
      </c>
      <c r="B64" s="4" t="s">
        <v>141</v>
      </c>
      <c r="C64" s="5" t="s">
        <v>168</v>
      </c>
      <c r="D64" s="6" t="s">
        <v>169</v>
      </c>
      <c r="E64" s="4" t="s">
        <v>110</v>
      </c>
      <c r="F64" s="4" t="s">
        <v>173</v>
      </c>
      <c r="G64" s="4" t="s">
        <v>174</v>
      </c>
      <c r="H64" s="4" t="s">
        <v>175</v>
      </c>
      <c r="I64" s="9" t="s">
        <v>46</v>
      </c>
      <c r="J64" s="4">
        <v>1</v>
      </c>
      <c r="K64" s="4">
        <v>48500</v>
      </c>
      <c r="L64" s="4">
        <v>14760</v>
      </c>
      <c r="M64" s="11">
        <v>9840</v>
      </c>
      <c r="N64" s="11">
        <f t="shared" si="1"/>
        <v>24600</v>
      </c>
    </row>
    <row r="65" ht="32.25" spans="1:14">
      <c r="A65" s="4">
        <v>62</v>
      </c>
      <c r="B65" s="4" t="s">
        <v>141</v>
      </c>
      <c r="C65" s="5" t="s">
        <v>168</v>
      </c>
      <c r="D65" s="6" t="s">
        <v>169</v>
      </c>
      <c r="E65" s="4" t="s">
        <v>30</v>
      </c>
      <c r="F65" s="4" t="s">
        <v>176</v>
      </c>
      <c r="G65" s="4" t="s">
        <v>32</v>
      </c>
      <c r="H65" s="4" t="s">
        <v>177</v>
      </c>
      <c r="I65" s="9" t="s">
        <v>178</v>
      </c>
      <c r="J65" s="4">
        <v>1</v>
      </c>
      <c r="K65" s="4">
        <v>15500</v>
      </c>
      <c r="L65" s="4">
        <v>2300</v>
      </c>
      <c r="M65" s="11">
        <v>1533.33333333333</v>
      </c>
      <c r="N65" s="11">
        <f t="shared" si="1"/>
        <v>3833.33333333333</v>
      </c>
    </row>
    <row r="66" ht="36.75" spans="1:14">
      <c r="A66" s="4">
        <v>63</v>
      </c>
      <c r="B66" s="4" t="s">
        <v>141</v>
      </c>
      <c r="C66" s="5" t="s">
        <v>168</v>
      </c>
      <c r="D66" s="6" t="s">
        <v>169</v>
      </c>
      <c r="E66" s="4" t="s">
        <v>110</v>
      </c>
      <c r="F66" s="4" t="s">
        <v>179</v>
      </c>
      <c r="G66" s="4" t="s">
        <v>180</v>
      </c>
      <c r="H66" s="4" t="s">
        <v>181</v>
      </c>
      <c r="I66" s="9" t="s">
        <v>182</v>
      </c>
      <c r="J66" s="4">
        <v>1</v>
      </c>
      <c r="K66" s="4">
        <v>34000</v>
      </c>
      <c r="L66" s="4">
        <v>4320</v>
      </c>
      <c r="M66" s="11">
        <v>2880</v>
      </c>
      <c r="N66" s="11">
        <f t="shared" si="1"/>
        <v>7200</v>
      </c>
    </row>
    <row r="67" ht="32.25" spans="1:14">
      <c r="A67" s="4">
        <v>64</v>
      </c>
      <c r="B67" s="4" t="s">
        <v>141</v>
      </c>
      <c r="C67" s="5" t="s">
        <v>168</v>
      </c>
      <c r="D67" s="6" t="s">
        <v>169</v>
      </c>
      <c r="E67" s="4" t="s">
        <v>30</v>
      </c>
      <c r="F67" s="4" t="s">
        <v>31</v>
      </c>
      <c r="G67" s="4" t="s">
        <v>32</v>
      </c>
      <c r="H67" s="4" t="s">
        <v>33</v>
      </c>
      <c r="I67" s="9" t="s">
        <v>39</v>
      </c>
      <c r="J67" s="4">
        <v>1</v>
      </c>
      <c r="K67" s="4">
        <v>10000</v>
      </c>
      <c r="L67" s="4">
        <v>2300</v>
      </c>
      <c r="M67" s="11">
        <v>1533.33333333333</v>
      </c>
      <c r="N67" s="11">
        <f t="shared" si="1"/>
        <v>3833.33333333333</v>
      </c>
    </row>
    <row r="68" ht="33" spans="1:14">
      <c r="A68" s="4">
        <v>65</v>
      </c>
      <c r="B68" s="4" t="s">
        <v>47</v>
      </c>
      <c r="C68" s="5" t="s">
        <v>183</v>
      </c>
      <c r="D68" s="6" t="s">
        <v>184</v>
      </c>
      <c r="E68" s="4" t="s">
        <v>132</v>
      </c>
      <c r="F68" s="4" t="s">
        <v>152</v>
      </c>
      <c r="G68" s="4" t="s">
        <v>185</v>
      </c>
      <c r="H68" s="4" t="s">
        <v>186</v>
      </c>
      <c r="I68" s="9" t="s">
        <v>154</v>
      </c>
      <c r="J68" s="4">
        <v>1</v>
      </c>
      <c r="K68" s="4">
        <v>53000</v>
      </c>
      <c r="L68" s="4">
        <v>9000</v>
      </c>
      <c r="M68" s="11">
        <v>6000</v>
      </c>
      <c r="N68" s="11">
        <f t="shared" si="1"/>
        <v>15000</v>
      </c>
    </row>
    <row r="69" ht="25.5" spans="1:14">
      <c r="A69" s="4">
        <v>66</v>
      </c>
      <c r="B69" s="4" t="s">
        <v>18</v>
      </c>
      <c r="C69" s="5" t="s">
        <v>187</v>
      </c>
      <c r="D69" s="6" t="s">
        <v>188</v>
      </c>
      <c r="E69" s="4" t="s">
        <v>30</v>
      </c>
      <c r="F69" s="4" t="s">
        <v>31</v>
      </c>
      <c r="G69" s="4" t="s">
        <v>32</v>
      </c>
      <c r="H69" s="4" t="s">
        <v>163</v>
      </c>
      <c r="I69" s="9" t="s">
        <v>39</v>
      </c>
      <c r="J69" s="4">
        <v>2</v>
      </c>
      <c r="K69" s="4">
        <v>16000</v>
      </c>
      <c r="L69" s="4">
        <v>4600</v>
      </c>
      <c r="M69" s="11">
        <v>3066.66666666667</v>
      </c>
      <c r="N69" s="11">
        <f t="shared" si="1"/>
        <v>7666.66666666667</v>
      </c>
    </row>
    <row r="70" ht="25.5" spans="1:14">
      <c r="A70" s="4">
        <v>67</v>
      </c>
      <c r="B70" s="4" t="s">
        <v>18</v>
      </c>
      <c r="C70" s="5" t="s">
        <v>187</v>
      </c>
      <c r="D70" s="6" t="s">
        <v>188</v>
      </c>
      <c r="E70" s="4" t="s">
        <v>30</v>
      </c>
      <c r="F70" s="4" t="s">
        <v>31</v>
      </c>
      <c r="G70" s="4" t="s">
        <v>32</v>
      </c>
      <c r="H70" s="4" t="s">
        <v>33</v>
      </c>
      <c r="I70" s="9" t="s">
        <v>39</v>
      </c>
      <c r="J70" s="4">
        <v>1</v>
      </c>
      <c r="K70" s="4">
        <v>9500</v>
      </c>
      <c r="L70" s="4">
        <v>2300</v>
      </c>
      <c r="M70" s="11">
        <v>1533.33333333333</v>
      </c>
      <c r="N70" s="11">
        <f t="shared" si="1"/>
        <v>3833.33333333333</v>
      </c>
    </row>
    <row r="71" ht="36.75" spans="1:14">
      <c r="A71" s="4">
        <v>68</v>
      </c>
      <c r="B71" s="4" t="s">
        <v>18</v>
      </c>
      <c r="C71" s="5" t="s">
        <v>189</v>
      </c>
      <c r="D71" s="6" t="s">
        <v>188</v>
      </c>
      <c r="E71" s="4" t="s">
        <v>35</v>
      </c>
      <c r="F71" s="4" t="s">
        <v>36</v>
      </c>
      <c r="G71" s="4" t="s">
        <v>63</v>
      </c>
      <c r="H71" s="4" t="s">
        <v>190</v>
      </c>
      <c r="I71" s="9" t="s">
        <v>39</v>
      </c>
      <c r="J71" s="4">
        <v>1</v>
      </c>
      <c r="K71" s="4">
        <v>170000</v>
      </c>
      <c r="L71" s="4">
        <v>24602</v>
      </c>
      <c r="M71" s="11">
        <v>16401.3333333333</v>
      </c>
      <c r="N71" s="11">
        <f t="shared" si="1"/>
        <v>41003.3333333333</v>
      </c>
    </row>
    <row r="72" ht="60.75" spans="1:14">
      <c r="A72" s="4">
        <v>69</v>
      </c>
      <c r="B72" s="4" t="s">
        <v>18</v>
      </c>
      <c r="C72" s="5" t="s">
        <v>191</v>
      </c>
      <c r="D72" s="6" t="s">
        <v>188</v>
      </c>
      <c r="E72" s="4" t="s">
        <v>192</v>
      </c>
      <c r="F72" s="4" t="s">
        <v>36</v>
      </c>
      <c r="G72" s="4" t="s">
        <v>193</v>
      </c>
      <c r="H72" s="4" t="s">
        <v>194</v>
      </c>
      <c r="I72" s="9" t="s">
        <v>39</v>
      </c>
      <c r="J72" s="4">
        <v>1</v>
      </c>
      <c r="K72" s="4">
        <v>134000</v>
      </c>
      <c r="L72" s="4">
        <v>31300</v>
      </c>
      <c r="M72" s="11">
        <v>20866.6666666667</v>
      </c>
      <c r="N72" s="11">
        <f t="shared" si="1"/>
        <v>52166.6666666667</v>
      </c>
    </row>
    <row r="73" ht="24.75" spans="1:14">
      <c r="A73" s="4">
        <v>70</v>
      </c>
      <c r="B73" s="4" t="s">
        <v>18</v>
      </c>
      <c r="C73" s="5" t="s">
        <v>187</v>
      </c>
      <c r="D73" s="6" t="s">
        <v>188</v>
      </c>
      <c r="E73" s="4" t="s">
        <v>83</v>
      </c>
      <c r="F73" s="4" t="s">
        <v>31</v>
      </c>
      <c r="G73" s="4" t="s">
        <v>84</v>
      </c>
      <c r="H73" s="4" t="s">
        <v>144</v>
      </c>
      <c r="I73" s="9" t="s">
        <v>39</v>
      </c>
      <c r="J73" s="4">
        <v>1</v>
      </c>
      <c r="K73" s="4">
        <v>7500</v>
      </c>
      <c r="L73" s="4">
        <v>2100</v>
      </c>
      <c r="M73" s="11">
        <v>1400</v>
      </c>
      <c r="N73" s="11">
        <f t="shared" si="1"/>
        <v>3500</v>
      </c>
    </row>
    <row r="74" ht="27" customHeight="1" spans="1:14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3">
        <f>SUM(J4:J73)</f>
        <v>87</v>
      </c>
      <c r="K74" s="13">
        <f>SUM(K4:K73)</f>
        <v>5199537</v>
      </c>
      <c r="L74" s="13">
        <f>SUM(L4:L73)</f>
        <v>1382318</v>
      </c>
      <c r="M74" s="13">
        <f>SUM(M4:M73)</f>
        <v>575539.666666666</v>
      </c>
      <c r="N74" s="13">
        <f>SUM(N4:N73)</f>
        <v>1957857.66666667</v>
      </c>
    </row>
  </sheetData>
  <mergeCells count="6">
    <mergeCell ref="A1:N1"/>
    <mergeCell ref="B2:D2"/>
    <mergeCell ref="E2:K2"/>
    <mergeCell ref="L2:N2"/>
    <mergeCell ref="A74:I74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3</cp:revision>
  <dcterms:created xsi:type="dcterms:W3CDTF">2023-12-14T13:49:00Z</dcterms:created>
  <dcterms:modified xsi:type="dcterms:W3CDTF">2025-03-27T03:40:42Z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8BA8AE518BA5E2C08F9C7A65A7FE8EFC</vt:lpwstr>
  </property>
  <property fmtid="{D5CDD505-2E9C-101B-9397-08002B2CF9AE}" pid="3" name="KSOProductBuildVer">
    <vt:lpwstr>2052-11.8.2.8506</vt:lpwstr>
  </property>
</Properties>
</file>