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9120" tabRatio="590"/>
  </bookViews>
  <sheets>
    <sheet name="县级补贴机具结算明细表" sheetId="1" r:id="rId1"/>
  </sheets>
  <definedNames>
    <definedName name="JR_PAGE_ANCHOR_0_1">县级补贴机具结算明细表!#REF!</definedName>
    <definedName name="_xlnm.Print_Titles" localSheetId="0">县级补贴机具结算明细表!$2:$3</definedName>
  </definedNames>
  <calcPr calcId="144525"/>
</workbook>
</file>

<file path=xl/sharedStrings.xml><?xml version="1.0" encoding="utf-8"?>
<sst xmlns="http://schemas.openxmlformats.org/spreadsheetml/2006/main" count="621" uniqueCount="178">
  <si>
    <t>2023年新津区农机购置补贴明细表（全年）</t>
  </si>
  <si>
    <t>单位：元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</si>
  <si>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</si>
  <si>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</si>
  <si>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</si>
  <si>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</si>
  <si>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</si>
  <si>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</si>
  <si>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</si>
  <si>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</si>
  <si>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</si>
  <si>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</si>
  <si>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市补金额</t>
  </si>
  <si>
    <t>中央金额</t>
  </si>
  <si>
    <t>补贴额总计</t>
  </si>
  <si>
    <t>新津新平金水粮食加工厂</t>
  </si>
  <si>
    <t>宝墩镇</t>
  </si>
  <si>
    <t>狮子社区</t>
  </si>
  <si>
    <t>10</t>
  </si>
  <si>
    <t>粮食色选机</t>
  </si>
  <si>
    <t>MSXC-480RD2</t>
  </si>
  <si>
    <t>合肥美亚光电技术股份有限公司</t>
  </si>
  <si>
    <t>四川捷兴机械设备有限公司</t>
  </si>
  <si>
    <t>MSXC-480RS2</t>
  </si>
  <si>
    <t>MSXC-600RD2</t>
  </si>
  <si>
    <t>成都永泽农机专业合作社</t>
  </si>
  <si>
    <t>张场社区</t>
  </si>
  <si>
    <t>8</t>
  </si>
  <si>
    <t>旋耕机</t>
  </si>
  <si>
    <t>1GKN-260A</t>
  </si>
  <si>
    <t>河南巨隆科技有限公司</t>
  </si>
  <si>
    <t>成都吉康农业科技有限公司</t>
  </si>
  <si>
    <t>轮式拖拉机</t>
  </si>
  <si>
    <t>现:P1204-4M(G4)(原:</t>
  </si>
  <si>
    <t>潍柴雷沃智慧农业科技股份有限公司</t>
  </si>
  <si>
    <t>成都永胜丰源农机有限公司</t>
  </si>
  <si>
    <t>四川众力成农机专业合作社</t>
  </si>
  <si>
    <t>玉龙村</t>
  </si>
  <si>
    <t>14</t>
  </si>
  <si>
    <t>插秧机</t>
  </si>
  <si>
    <t>现:2ZGQ-60D(G4)(原:</t>
  </si>
  <si>
    <t>洋马农机（中国）有限公司</t>
  </si>
  <si>
    <t>成都丰光农机有限公司</t>
  </si>
  <si>
    <t>罗仕勇</t>
  </si>
  <si>
    <t>花源街道</t>
  </si>
  <si>
    <t>洪川村</t>
  </si>
  <si>
    <t>7</t>
  </si>
  <si>
    <t>1GQN-230H</t>
  </si>
  <si>
    <t>犁</t>
  </si>
  <si>
    <t>1LF-427</t>
  </si>
  <si>
    <t>河北冀农农机具有限公司</t>
  </si>
  <si>
    <t>成都绿蔬生态农业有限公司</t>
  </si>
  <si>
    <t>普兴街道</t>
  </si>
  <si>
    <t>天宫社区</t>
  </si>
  <si>
    <t>1</t>
  </si>
  <si>
    <t>1GKNJG-260</t>
  </si>
  <si>
    <t>河北圣和农业机械有限公司</t>
  </si>
  <si>
    <t>四川耀农农业装备有限公司</t>
  </si>
  <si>
    <t>现:LY1404-1(G4)(原:</t>
  </si>
  <si>
    <t>第一拖拉机股份有限公司</t>
  </si>
  <si>
    <t>成都吉峰聚农农业装备有限公司</t>
  </si>
  <si>
    <t>成都丰硕农机专业合作社</t>
  </si>
  <si>
    <t>花桥街道</t>
  </si>
  <si>
    <t>金桥社区</t>
  </si>
  <si>
    <t>3</t>
  </si>
  <si>
    <t>辅助驾驶（系统）设备</t>
  </si>
  <si>
    <t>AF305BD-2.5GD</t>
  </si>
  <si>
    <t>上海联适导航技术股份有限公司</t>
  </si>
  <si>
    <t>1GKN-250</t>
  </si>
  <si>
    <t>通海宏兴工贸有限公司</t>
  </si>
  <si>
    <t>通海盛合农机销售有限公司</t>
  </si>
  <si>
    <t>撒（抛）肥机</t>
  </si>
  <si>
    <t>2FGH-1</t>
  </si>
  <si>
    <t>泰州樱田农机制造有限公司</t>
  </si>
  <si>
    <t>新津县袁山农机专业合作社</t>
  </si>
  <si>
    <t>柳江村</t>
  </si>
  <si>
    <t>2</t>
  </si>
  <si>
    <t>现:LX1504(G4)(原:</t>
  </si>
  <si>
    <t>秸秆粉碎还田机</t>
  </si>
  <si>
    <t>4J-220B</t>
  </si>
  <si>
    <t>王学彬</t>
  </si>
  <si>
    <t>宝墩村</t>
  </si>
  <si>
    <t>平地机</t>
  </si>
  <si>
    <t>12JP-250A</t>
  </si>
  <si>
    <t>北京天宝伟业科技有限公司</t>
  </si>
  <si>
    <t>河南汉诺威实业有限公司</t>
  </si>
  <si>
    <t>张勇</t>
  </si>
  <si>
    <t>太平场社区</t>
  </si>
  <si>
    <t>一组</t>
  </si>
  <si>
    <t>MSXC-360RD2</t>
  </si>
  <si>
    <t>成都穗农农机专业合作社</t>
  </si>
  <si>
    <t>永商镇</t>
  </si>
  <si>
    <t>永兴社区</t>
  </si>
  <si>
    <t>和平街100</t>
  </si>
  <si>
    <t>5</t>
  </si>
  <si>
    <t>凌学刚</t>
  </si>
  <si>
    <t>龙马村</t>
  </si>
  <si>
    <t>9组</t>
  </si>
  <si>
    <t>6SXM-78A</t>
  </si>
  <si>
    <t>安徽捷泰智能科技有限公司</t>
  </si>
  <si>
    <t>安徽飞煌农业科技有限公司</t>
  </si>
  <si>
    <t>张玉清</t>
  </si>
  <si>
    <t>条播机</t>
  </si>
  <si>
    <t>2BMSF-12/6</t>
  </si>
  <si>
    <t>单粒（精密）播种机</t>
  </si>
  <si>
    <t>2BYF-4</t>
  </si>
  <si>
    <t>山东大华机械有限公司</t>
  </si>
  <si>
    <t>新津敬成植保技术专业合作社</t>
  </si>
  <si>
    <t>山河村</t>
  </si>
  <si>
    <t>4</t>
  </si>
  <si>
    <t>万小琼</t>
  </si>
  <si>
    <t>1JH-180A</t>
  </si>
  <si>
    <t>成都杰丽农机专业合作社</t>
  </si>
  <si>
    <t>2组</t>
  </si>
  <si>
    <t>李贵红</t>
  </si>
  <si>
    <t>董大桥村</t>
  </si>
  <si>
    <t>谷物（粮食）干燥机</t>
  </si>
  <si>
    <t>5HXG-32A</t>
  </si>
  <si>
    <t>郑州新光矿山机械制造有限公司</t>
  </si>
  <si>
    <t>成都鑫丰源农机专业合作社</t>
  </si>
  <si>
    <t>9</t>
  </si>
  <si>
    <t>新津县欣欣家庭农场</t>
  </si>
  <si>
    <t>植保无人驾驶航空器</t>
  </si>
  <si>
    <t>3WWDZ-50A</t>
  </si>
  <si>
    <t>广州极飞科技股份有限公司</t>
  </si>
  <si>
    <t>成都诚艺农机专业合作社</t>
  </si>
  <si>
    <t>1GQNP-280</t>
  </si>
  <si>
    <t>1JQ-230</t>
  </si>
  <si>
    <t>1GKNJG-300</t>
  </si>
  <si>
    <t>成都广收农机服务专业合作社</t>
  </si>
  <si>
    <t>兴义镇</t>
  </si>
  <si>
    <t>广滩村</t>
  </si>
  <si>
    <t>1JH-200A</t>
  </si>
  <si>
    <t>1GKNJG-240</t>
  </si>
  <si>
    <t>10组</t>
  </si>
  <si>
    <t>现：LY1404-L(G4)（原：</t>
  </si>
  <si>
    <t>新津区勇勇家庭农场</t>
  </si>
  <si>
    <t>安西镇</t>
  </si>
  <si>
    <t>方兴社区</t>
  </si>
  <si>
    <t>13组25号</t>
  </si>
  <si>
    <t>3WWDZ-40B</t>
  </si>
  <si>
    <t>深圳市大疆创新科技有限公司</t>
  </si>
  <si>
    <t>成都辰宇智航科技有限公司</t>
  </si>
  <si>
    <t>成都市新津顺农种植专业合作社</t>
  </si>
  <si>
    <t>11</t>
  </si>
  <si>
    <t>成都市聚智创科农机专业合作社</t>
  </si>
  <si>
    <t>花碑社区</t>
  </si>
  <si>
    <t>13</t>
  </si>
  <si>
    <t>成都市新津绿川农耕技术专业合作社</t>
  </si>
  <si>
    <t>新津区伟伟家庭农场</t>
  </si>
  <si>
    <t>万街村</t>
  </si>
  <si>
    <t>5组</t>
  </si>
  <si>
    <t>1GQNP-250</t>
  </si>
  <si>
    <t>王贵</t>
  </si>
  <si>
    <t>岷江社区</t>
  </si>
  <si>
    <t>7组29号</t>
  </si>
  <si>
    <t>现:M704-2EF2(G4)(原:</t>
  </si>
  <si>
    <t>成都市绿景佳丰农业发展有限责任公司</t>
  </si>
  <si>
    <t>田渡村</t>
  </si>
  <si>
    <t>现:M1204-5X(G4)(原:</t>
  </si>
  <si>
    <t>现:M1204-4X(G4)(原:</t>
  </si>
  <si>
    <t>1GKNJG-280</t>
  </si>
  <si>
    <t>2BMQYF-6/6</t>
  </si>
  <si>
    <t>山东德农农业机械制造有限责任公司</t>
  </si>
  <si>
    <t>1GK-280</t>
  </si>
  <si>
    <t>盐城东申农业机械有限公司</t>
  </si>
  <si>
    <t>成都宏凌农机有限公司</t>
  </si>
  <si>
    <t>2BYQF-6</t>
  </si>
  <si>
    <t>河北农哈哈机械集团有限公司</t>
  </si>
  <si>
    <t>绵阳南冠农机有限公司</t>
  </si>
  <si>
    <t>新津区新花家庭农场</t>
  </si>
  <si>
    <t>长乐村</t>
  </si>
  <si>
    <t>3WWDZ-20B</t>
  </si>
  <si>
    <t>成都洪兵农机专业合作社</t>
  </si>
  <si>
    <t>现:M1404-5X(G4)(原:</t>
  </si>
  <si>
    <t>谷物联合收割机</t>
  </si>
  <si>
    <t>现:4LZ-6G4(G4)(原:4LZ-</t>
  </si>
  <si>
    <t>合计（全年3批次、29户、87台）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</si>
</sst>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sz val="2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15" fillId="18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0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176" fontId="2" fillId="2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/>
    </xf>
  </cellXfs>
  <cellStyles count="47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20% - 强调文字颜色 3" xfId="20" builtinId="38"/>
    <cellStyle name="货币" xfId="21" builtinId="4"/>
    <cellStyle name="20% - 强调文字颜色 4" xfId="22" builtinId="42"/>
    <cellStyle name="计算" xfId="23" builtinId="22"/>
    <cellStyle name="千位分隔[0]" xfId="24" builtinId="6"/>
    <cellStyle name="强调文字颜色 4" xfId="25" builtinId="41"/>
    <cellStyle name="40% - 强调文字颜色 3" xfId="26" builtinId="39"/>
    <cellStyle name="60% - 强调文字颜色 6" xfId="27" builtinId="52"/>
    <cellStyle name="输入" xfId="28" builtinId="20"/>
    <cellStyle name="输出" xfId="29" builtinId="21"/>
    <cellStyle name="检查单元格" xfId="30" builtinId="23"/>
    <cellStyle name="链接单元格" xfId="31" builtinId="24"/>
    <cellStyle name="60% - 强调文字颜色 1" xfId="32" builtinId="32"/>
    <cellStyle name="60% - 强调文字颜色 3" xfId="33" builtinId="40"/>
    <cellStyle name="注释" xfId="34" builtinId="10"/>
    <cellStyle name="标题" xfId="35" builtinId="15"/>
    <cellStyle name="好" xfId="36" builtinId="26"/>
    <cellStyle name="标题 4" xfId="37" builtinId="19"/>
    <cellStyle name="强调文字颜色 1" xfId="38" builtinId="29"/>
    <cellStyle name="适中" xfId="39" builtinId="28"/>
    <cellStyle name="20% - 强调文字颜色 1" xfId="40" builtinId="30"/>
    <cellStyle name="差" xfId="41" builtinId="27"/>
    <cellStyle name="强调文字颜色 2" xfId="42" builtinId="33"/>
    <cellStyle name="40% - 强调文字颜色 1" xfId="43" builtinId="31"/>
    <cellStyle name="60% - 强调文字颜色 2" xfId="44" builtinId="36"/>
    <cellStyle name="40% - 强调文字颜色 2" xfId="45" builtinId="35"/>
    <cellStyle name="强调文字颜色 3" xfId="46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view="pageBreakPreview" zoomScaleNormal="100" workbookViewId="0">
      <selection activeCell="K7" sqref="K7"/>
    </sheetView>
  </sheetViews>
  <sheetFormatPr defaultColWidth="9" defaultRowHeight="11.25"/>
  <cols>
    <col min="1" max="1" width="12.25" style="5" customWidth="1"/>
    <col min="2" max="2" width="7.625" style="5" customWidth="1"/>
    <col min="3" max="3" width="7.75" style="5" customWidth="1"/>
    <col min="4" max="4" width="5.625" style="5" customWidth="1"/>
    <col min="5" max="5" width="10.125" style="5" customWidth="1"/>
    <col min="6" max="6" width="9.25" style="5" customWidth="1"/>
    <col min="7" max="7" width="14.625" style="5" customWidth="1"/>
    <col min="8" max="8" width="13.5" style="5" customWidth="1"/>
    <col min="9" max="9" width="6.375" style="5" customWidth="1"/>
    <col min="10" max="10" width="10.625" style="5" customWidth="1"/>
    <col min="11" max="11" width="12" style="5" customWidth="1"/>
    <col min="12" max="12" width="12.875" style="5" customWidth="1"/>
    <col min="13" max="13" width="12.25" style="5" customWidth="1"/>
    <col min="14" max="16384" width="9" style="5"/>
  </cols>
  <sheetData>
    <row r="1" ht="4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7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3"/>
    </row>
    <row r="3" s="2" customFormat="1" ht="59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1" customFormat="1" ht="40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1">
        <v>1</v>
      </c>
      <c r="J4" s="9">
        <v>82000</v>
      </c>
      <c r="K4" s="9">
        <v>3000</v>
      </c>
      <c r="L4" s="9">
        <v>38000</v>
      </c>
      <c r="M4" s="9">
        <v>41000</v>
      </c>
    </row>
    <row r="5" s="1" customFormat="1" ht="40" customHeight="1" spans="1:13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1</v>
      </c>
      <c r="J5" s="9">
        <v>82000</v>
      </c>
      <c r="K5" s="9">
        <v>3000</v>
      </c>
      <c r="L5" s="9">
        <v>38000</v>
      </c>
      <c r="M5" s="9">
        <v>41000</v>
      </c>
    </row>
    <row r="6" s="1" customFormat="1" ht="40" customHeight="1" spans="1:13">
      <c r="A6" s="9" t="s">
        <v>15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11">
        <v>1</v>
      </c>
      <c r="J6" s="9">
        <v>82000</v>
      </c>
      <c r="K6" s="9">
        <v>3000</v>
      </c>
      <c r="L6" s="9">
        <v>38000</v>
      </c>
      <c r="M6" s="9">
        <v>41000</v>
      </c>
    </row>
    <row r="7" s="1" customFormat="1" ht="40" customHeight="1" spans="1:13">
      <c r="A7" s="9" t="s">
        <v>15</v>
      </c>
      <c r="B7" s="9" t="s">
        <v>16</v>
      </c>
      <c r="C7" s="9" t="s">
        <v>17</v>
      </c>
      <c r="D7" s="9" t="s">
        <v>18</v>
      </c>
      <c r="E7" s="9" t="s">
        <v>19</v>
      </c>
      <c r="F7" s="9" t="s">
        <v>23</v>
      </c>
      <c r="G7" s="9" t="s">
        <v>21</v>
      </c>
      <c r="H7" s="9" t="s">
        <v>22</v>
      </c>
      <c r="I7" s="11">
        <v>1</v>
      </c>
      <c r="J7" s="9">
        <v>105000</v>
      </c>
      <c r="K7" s="9">
        <v>14500</v>
      </c>
      <c r="L7" s="9">
        <v>38000</v>
      </c>
      <c r="M7" s="9">
        <v>52500</v>
      </c>
    </row>
    <row r="8" s="1" customFormat="1" ht="40" customHeight="1" spans="1:13">
      <c r="A8" s="9" t="s">
        <v>15</v>
      </c>
      <c r="B8" s="9" t="s">
        <v>16</v>
      </c>
      <c r="C8" s="9" t="s">
        <v>17</v>
      </c>
      <c r="D8" s="9" t="s">
        <v>18</v>
      </c>
      <c r="E8" s="9" t="s">
        <v>19</v>
      </c>
      <c r="F8" s="9" t="s">
        <v>24</v>
      </c>
      <c r="G8" s="9" t="s">
        <v>21</v>
      </c>
      <c r="H8" s="9" t="s">
        <v>22</v>
      </c>
      <c r="I8" s="11">
        <v>1</v>
      </c>
      <c r="J8" s="9">
        <v>98500</v>
      </c>
      <c r="K8" s="9">
        <v>11250</v>
      </c>
      <c r="L8" s="9">
        <v>38000</v>
      </c>
      <c r="M8" s="9">
        <v>49250</v>
      </c>
    </row>
    <row r="9" s="1" customFormat="1" ht="40" customHeight="1" spans="1:13">
      <c r="A9" s="9" t="s">
        <v>25</v>
      </c>
      <c r="B9" s="9" t="s">
        <v>16</v>
      </c>
      <c r="C9" s="9" t="s">
        <v>26</v>
      </c>
      <c r="D9" s="9" t="s">
        <v>27</v>
      </c>
      <c r="E9" s="9" t="s">
        <v>28</v>
      </c>
      <c r="F9" s="9" t="s">
        <v>29</v>
      </c>
      <c r="G9" s="9" t="s">
        <v>30</v>
      </c>
      <c r="H9" s="9" t="s">
        <v>31</v>
      </c>
      <c r="I9" s="11">
        <v>1</v>
      </c>
      <c r="J9" s="9">
        <v>9800</v>
      </c>
      <c r="K9" s="9">
        <v>1533</v>
      </c>
      <c r="L9" s="9">
        <v>2300</v>
      </c>
      <c r="M9" s="9">
        <v>3833</v>
      </c>
    </row>
    <row r="10" s="1" customFormat="1" ht="40" customHeight="1" spans="1:13">
      <c r="A10" s="9" t="s">
        <v>25</v>
      </c>
      <c r="B10" s="9" t="s">
        <v>16</v>
      </c>
      <c r="C10" s="9" t="s">
        <v>26</v>
      </c>
      <c r="D10" s="9" t="s">
        <v>27</v>
      </c>
      <c r="E10" s="9" t="s">
        <v>32</v>
      </c>
      <c r="F10" s="9" t="s">
        <v>33</v>
      </c>
      <c r="G10" s="9" t="s">
        <v>34</v>
      </c>
      <c r="H10" s="9" t="s">
        <v>35</v>
      </c>
      <c r="I10" s="11">
        <v>1</v>
      </c>
      <c r="J10" s="9">
        <v>163000</v>
      </c>
      <c r="K10" s="9">
        <v>19142</v>
      </c>
      <c r="L10" s="9">
        <v>28713</v>
      </c>
      <c r="M10" s="9">
        <v>47855</v>
      </c>
    </row>
    <row r="11" s="1" customFormat="1" ht="40" customHeight="1" spans="1:13">
      <c r="A11" s="9" t="s">
        <v>36</v>
      </c>
      <c r="B11" s="9" t="s">
        <v>16</v>
      </c>
      <c r="C11" s="9" t="s">
        <v>37</v>
      </c>
      <c r="D11" s="9" t="s">
        <v>38</v>
      </c>
      <c r="E11" s="9" t="s">
        <v>39</v>
      </c>
      <c r="F11" s="9" t="s">
        <v>40</v>
      </c>
      <c r="G11" s="9" t="s">
        <v>41</v>
      </c>
      <c r="H11" s="9" t="s">
        <v>42</v>
      </c>
      <c r="I11" s="11">
        <v>5</v>
      </c>
      <c r="J11" s="9">
        <v>475000</v>
      </c>
      <c r="K11" s="9">
        <v>116800</v>
      </c>
      <c r="L11" s="9">
        <v>175200</v>
      </c>
      <c r="M11" s="9">
        <v>292000</v>
      </c>
    </row>
    <row r="12" s="1" customFormat="1" ht="40" customHeight="1" spans="1:13">
      <c r="A12" s="9" t="s">
        <v>43</v>
      </c>
      <c r="B12" s="9" t="s">
        <v>44</v>
      </c>
      <c r="C12" s="9" t="s">
        <v>45</v>
      </c>
      <c r="D12" s="9" t="s">
        <v>46</v>
      </c>
      <c r="E12" s="9" t="s">
        <v>28</v>
      </c>
      <c r="F12" s="9" t="s">
        <v>47</v>
      </c>
      <c r="G12" s="9" t="s">
        <v>30</v>
      </c>
      <c r="H12" s="9" t="s">
        <v>31</v>
      </c>
      <c r="I12" s="11">
        <v>1</v>
      </c>
      <c r="J12" s="9">
        <v>8500</v>
      </c>
      <c r="K12" s="9">
        <v>0</v>
      </c>
      <c r="L12" s="9">
        <v>1800</v>
      </c>
      <c r="M12" s="9">
        <v>1800</v>
      </c>
    </row>
    <row r="13" s="1" customFormat="1" ht="40" customHeight="1" spans="1:13">
      <c r="A13" s="9" t="s">
        <v>43</v>
      </c>
      <c r="B13" s="9" t="s">
        <v>44</v>
      </c>
      <c r="C13" s="9" t="s">
        <v>45</v>
      </c>
      <c r="D13" s="9" t="s">
        <v>46</v>
      </c>
      <c r="E13" s="9" t="s">
        <v>48</v>
      </c>
      <c r="F13" s="9" t="s">
        <v>49</v>
      </c>
      <c r="G13" s="9" t="s">
        <v>50</v>
      </c>
      <c r="H13" s="9" t="s">
        <v>42</v>
      </c>
      <c r="I13" s="11">
        <v>1</v>
      </c>
      <c r="J13" s="9">
        <v>8000</v>
      </c>
      <c r="K13" s="9">
        <v>0</v>
      </c>
      <c r="L13" s="9">
        <v>1248</v>
      </c>
      <c r="M13" s="9">
        <v>1248</v>
      </c>
    </row>
    <row r="14" s="1" customFormat="1" ht="40" customHeight="1" spans="1:13">
      <c r="A14" s="9" t="s">
        <v>51</v>
      </c>
      <c r="B14" s="9" t="s">
        <v>52</v>
      </c>
      <c r="C14" s="9" t="s">
        <v>53</v>
      </c>
      <c r="D14" s="9" t="s">
        <v>54</v>
      </c>
      <c r="E14" s="9" t="s">
        <v>28</v>
      </c>
      <c r="F14" s="9" t="s">
        <v>55</v>
      </c>
      <c r="G14" s="9" t="s">
        <v>56</v>
      </c>
      <c r="H14" s="9" t="s">
        <v>57</v>
      </c>
      <c r="I14" s="11">
        <v>1</v>
      </c>
      <c r="J14" s="9">
        <v>12900</v>
      </c>
      <c r="K14" s="9">
        <v>1533</v>
      </c>
      <c r="L14" s="9">
        <v>2300</v>
      </c>
      <c r="M14" s="9">
        <v>3833</v>
      </c>
    </row>
    <row r="15" s="1" customFormat="1" ht="40" customHeight="1" spans="1:13">
      <c r="A15" s="9" t="s">
        <v>51</v>
      </c>
      <c r="B15" s="9" t="s">
        <v>52</v>
      </c>
      <c r="C15" s="9" t="s">
        <v>53</v>
      </c>
      <c r="D15" s="9" t="s">
        <v>54</v>
      </c>
      <c r="E15" s="9" t="s">
        <v>32</v>
      </c>
      <c r="F15" s="9" t="s">
        <v>58</v>
      </c>
      <c r="G15" s="9" t="s">
        <v>59</v>
      </c>
      <c r="H15" s="9" t="s">
        <v>60</v>
      </c>
      <c r="I15" s="11">
        <v>1</v>
      </c>
      <c r="J15" s="9">
        <v>177000</v>
      </c>
      <c r="K15" s="9">
        <v>22356</v>
      </c>
      <c r="L15" s="9">
        <v>33534</v>
      </c>
      <c r="M15" s="9">
        <v>55890</v>
      </c>
    </row>
    <row r="16" s="1" customFormat="1" ht="40" customHeight="1" spans="1:13">
      <c r="A16" s="9" t="s">
        <v>61</v>
      </c>
      <c r="B16" s="9" t="s">
        <v>62</v>
      </c>
      <c r="C16" s="9" t="s">
        <v>63</v>
      </c>
      <c r="D16" s="9" t="s">
        <v>64</v>
      </c>
      <c r="E16" s="9" t="s">
        <v>65</v>
      </c>
      <c r="F16" s="9" t="s">
        <v>66</v>
      </c>
      <c r="G16" s="9" t="s">
        <v>67</v>
      </c>
      <c r="H16" s="9" t="s">
        <v>57</v>
      </c>
      <c r="I16" s="11">
        <v>2</v>
      </c>
      <c r="J16" s="9">
        <v>24000</v>
      </c>
      <c r="K16" s="9">
        <v>2000</v>
      </c>
      <c r="L16" s="9">
        <v>10000</v>
      </c>
      <c r="M16" s="9">
        <v>12000</v>
      </c>
    </row>
    <row r="17" s="1" customFormat="1" ht="40" customHeight="1" spans="1:13">
      <c r="A17" s="9" t="s">
        <v>61</v>
      </c>
      <c r="B17" s="9" t="s">
        <v>62</v>
      </c>
      <c r="C17" s="9" t="s">
        <v>63</v>
      </c>
      <c r="D17" s="9" t="s">
        <v>64</v>
      </c>
      <c r="E17" s="9" t="s">
        <v>28</v>
      </c>
      <c r="F17" s="9" t="s">
        <v>68</v>
      </c>
      <c r="G17" s="9" t="s">
        <v>69</v>
      </c>
      <c r="H17" s="9" t="s">
        <v>70</v>
      </c>
      <c r="I17" s="11">
        <v>1</v>
      </c>
      <c r="J17" s="9">
        <v>15600</v>
      </c>
      <c r="K17" s="9">
        <v>1533</v>
      </c>
      <c r="L17" s="9">
        <v>2300</v>
      </c>
      <c r="M17" s="9">
        <v>3833</v>
      </c>
    </row>
    <row r="18" s="1" customFormat="1" ht="40" customHeight="1" spans="1:13">
      <c r="A18" s="9" t="s">
        <v>61</v>
      </c>
      <c r="B18" s="9" t="s">
        <v>62</v>
      </c>
      <c r="C18" s="9" t="s">
        <v>63</v>
      </c>
      <c r="D18" s="9" t="s">
        <v>64</v>
      </c>
      <c r="E18" s="9" t="s">
        <v>28</v>
      </c>
      <c r="F18" s="9" t="s">
        <v>68</v>
      </c>
      <c r="G18" s="9" t="s">
        <v>69</v>
      </c>
      <c r="H18" s="9" t="s">
        <v>70</v>
      </c>
      <c r="I18" s="11">
        <v>2</v>
      </c>
      <c r="J18" s="9">
        <v>31600</v>
      </c>
      <c r="K18" s="9">
        <v>3066</v>
      </c>
      <c r="L18" s="9">
        <v>4600</v>
      </c>
      <c r="M18" s="9">
        <v>7666</v>
      </c>
    </row>
    <row r="19" s="1" customFormat="1" ht="40" customHeight="1" spans="1:13">
      <c r="A19" s="9" t="s">
        <v>61</v>
      </c>
      <c r="B19" s="9" t="s">
        <v>62</v>
      </c>
      <c r="C19" s="9" t="s">
        <v>63</v>
      </c>
      <c r="D19" s="9" t="s">
        <v>64</v>
      </c>
      <c r="E19" s="9" t="s">
        <v>71</v>
      </c>
      <c r="F19" s="9" t="s">
        <v>72</v>
      </c>
      <c r="G19" s="9" t="s">
        <v>73</v>
      </c>
      <c r="H19" s="9" t="s">
        <v>73</v>
      </c>
      <c r="I19" s="11">
        <v>1</v>
      </c>
      <c r="J19" s="9">
        <v>10800</v>
      </c>
      <c r="K19" s="9">
        <v>600</v>
      </c>
      <c r="L19" s="9">
        <v>900</v>
      </c>
      <c r="M19" s="9">
        <v>1500</v>
      </c>
    </row>
    <row r="20" s="1" customFormat="1" ht="40" customHeight="1" spans="1:13">
      <c r="A20" s="9" t="s">
        <v>61</v>
      </c>
      <c r="B20" s="9" t="s">
        <v>62</v>
      </c>
      <c r="C20" s="9" t="s">
        <v>63</v>
      </c>
      <c r="D20" s="9" t="s">
        <v>64</v>
      </c>
      <c r="E20" s="9" t="s">
        <v>71</v>
      </c>
      <c r="F20" s="9" t="s">
        <v>72</v>
      </c>
      <c r="G20" s="9" t="s">
        <v>73</v>
      </c>
      <c r="H20" s="9" t="s">
        <v>73</v>
      </c>
      <c r="I20" s="11">
        <v>1</v>
      </c>
      <c r="J20" s="9">
        <v>10800</v>
      </c>
      <c r="K20" s="9">
        <v>600</v>
      </c>
      <c r="L20" s="9">
        <v>900</v>
      </c>
      <c r="M20" s="9">
        <v>1500</v>
      </c>
    </row>
    <row r="21" s="3" customFormat="1" ht="40" customHeight="1" spans="1:13">
      <c r="A21" s="9" t="s">
        <v>74</v>
      </c>
      <c r="B21" s="9" t="s">
        <v>52</v>
      </c>
      <c r="C21" s="9" t="s">
        <v>75</v>
      </c>
      <c r="D21" s="9" t="s">
        <v>76</v>
      </c>
      <c r="E21" s="9" t="s">
        <v>32</v>
      </c>
      <c r="F21" s="9" t="s">
        <v>77</v>
      </c>
      <c r="G21" s="9" t="s">
        <v>59</v>
      </c>
      <c r="H21" s="9" t="s">
        <v>60</v>
      </c>
      <c r="I21" s="11" t="s">
        <v>54</v>
      </c>
      <c r="J21" s="9">
        <v>192000</v>
      </c>
      <c r="K21" s="9">
        <v>22356</v>
      </c>
      <c r="L21" s="9">
        <v>33534</v>
      </c>
      <c r="M21" s="9">
        <v>55890</v>
      </c>
    </row>
    <row r="22" s="3" customFormat="1" ht="40" customHeight="1" spans="1:13">
      <c r="A22" s="9" t="s">
        <v>74</v>
      </c>
      <c r="B22" s="9" t="s">
        <v>52</v>
      </c>
      <c r="C22" s="9" t="s">
        <v>75</v>
      </c>
      <c r="D22" s="9" t="s">
        <v>76</v>
      </c>
      <c r="E22" s="9" t="s">
        <v>78</v>
      </c>
      <c r="F22" s="9" t="s">
        <v>79</v>
      </c>
      <c r="G22" s="9" t="s">
        <v>30</v>
      </c>
      <c r="H22" s="9" t="s">
        <v>35</v>
      </c>
      <c r="I22" s="11" t="s">
        <v>54</v>
      </c>
      <c r="J22" s="9">
        <v>9800</v>
      </c>
      <c r="K22" s="9">
        <v>1400</v>
      </c>
      <c r="L22" s="9">
        <v>2100</v>
      </c>
      <c r="M22" s="9">
        <v>3500</v>
      </c>
    </row>
    <row r="23" s="3" customFormat="1" ht="40" customHeight="1" spans="1:13">
      <c r="A23" s="9" t="s">
        <v>74</v>
      </c>
      <c r="B23" s="9" t="s">
        <v>52</v>
      </c>
      <c r="C23" s="9" t="s">
        <v>75</v>
      </c>
      <c r="D23" s="9" t="s">
        <v>76</v>
      </c>
      <c r="E23" s="9" t="s">
        <v>28</v>
      </c>
      <c r="F23" s="9" t="s">
        <v>47</v>
      </c>
      <c r="G23" s="9" t="s">
        <v>30</v>
      </c>
      <c r="H23" s="9" t="s">
        <v>35</v>
      </c>
      <c r="I23" s="11" t="s">
        <v>54</v>
      </c>
      <c r="J23" s="9">
        <v>7500</v>
      </c>
      <c r="K23" s="9">
        <v>1200</v>
      </c>
      <c r="L23" s="9">
        <v>1800</v>
      </c>
      <c r="M23" s="9">
        <v>3000</v>
      </c>
    </row>
    <row r="24" s="3" customFormat="1" ht="40" customHeight="1" spans="1:13">
      <c r="A24" s="9" t="s">
        <v>74</v>
      </c>
      <c r="B24" s="9" t="s">
        <v>52</v>
      </c>
      <c r="C24" s="9" t="s">
        <v>75</v>
      </c>
      <c r="D24" s="9" t="s">
        <v>76</v>
      </c>
      <c r="E24" s="9" t="s">
        <v>28</v>
      </c>
      <c r="F24" s="9" t="s">
        <v>55</v>
      </c>
      <c r="G24" s="9" t="s">
        <v>56</v>
      </c>
      <c r="H24" s="9" t="s">
        <v>60</v>
      </c>
      <c r="I24" s="11" t="s">
        <v>54</v>
      </c>
      <c r="J24" s="9">
        <v>12500</v>
      </c>
      <c r="K24" s="9">
        <v>1533</v>
      </c>
      <c r="L24" s="9">
        <v>2300</v>
      </c>
      <c r="M24" s="9">
        <v>3833</v>
      </c>
    </row>
    <row r="25" s="3" customFormat="1" ht="40" customHeight="1" spans="1:13">
      <c r="A25" s="9" t="s">
        <v>74</v>
      </c>
      <c r="B25" s="9" t="s">
        <v>52</v>
      </c>
      <c r="C25" s="9" t="s">
        <v>75</v>
      </c>
      <c r="D25" s="9" t="s">
        <v>76</v>
      </c>
      <c r="E25" s="9" t="s">
        <v>28</v>
      </c>
      <c r="F25" s="9" t="s">
        <v>55</v>
      </c>
      <c r="G25" s="9" t="s">
        <v>56</v>
      </c>
      <c r="H25" s="9" t="s">
        <v>60</v>
      </c>
      <c r="I25" s="11" t="s">
        <v>54</v>
      </c>
      <c r="J25" s="9">
        <v>12500</v>
      </c>
      <c r="K25" s="9">
        <v>1533</v>
      </c>
      <c r="L25" s="9">
        <v>2300</v>
      </c>
      <c r="M25" s="9">
        <v>3833</v>
      </c>
    </row>
    <row r="26" s="3" customFormat="1" ht="40" customHeight="1" spans="1:13">
      <c r="A26" s="9" t="s">
        <v>74</v>
      </c>
      <c r="B26" s="9" t="s">
        <v>52</v>
      </c>
      <c r="C26" s="9" t="s">
        <v>75</v>
      </c>
      <c r="D26" s="9" t="s">
        <v>76</v>
      </c>
      <c r="E26" s="9" t="s">
        <v>28</v>
      </c>
      <c r="F26" s="9" t="s">
        <v>29</v>
      </c>
      <c r="G26" s="9" t="s">
        <v>30</v>
      </c>
      <c r="H26" s="9" t="s">
        <v>35</v>
      </c>
      <c r="I26" s="11" t="s">
        <v>54</v>
      </c>
      <c r="J26" s="9">
        <v>9800</v>
      </c>
      <c r="K26" s="9">
        <v>1533</v>
      </c>
      <c r="L26" s="9">
        <v>2300</v>
      </c>
      <c r="M26" s="9">
        <v>3833</v>
      </c>
    </row>
    <row r="27" s="3" customFormat="1" ht="40" customHeight="1" spans="1:13">
      <c r="A27" s="9" t="s">
        <v>74</v>
      </c>
      <c r="B27" s="9" t="s">
        <v>52</v>
      </c>
      <c r="C27" s="9" t="s">
        <v>75</v>
      </c>
      <c r="D27" s="9" t="s">
        <v>76</v>
      </c>
      <c r="E27" s="9" t="s">
        <v>28</v>
      </c>
      <c r="F27" s="9" t="s">
        <v>29</v>
      </c>
      <c r="G27" s="9" t="s">
        <v>30</v>
      </c>
      <c r="H27" s="9" t="s">
        <v>60</v>
      </c>
      <c r="I27" s="11" t="s">
        <v>54</v>
      </c>
      <c r="J27" s="9">
        <v>10000</v>
      </c>
      <c r="K27" s="9">
        <v>1533</v>
      </c>
      <c r="L27" s="9">
        <v>2300</v>
      </c>
      <c r="M27" s="9">
        <v>3833</v>
      </c>
    </row>
    <row r="28" s="3" customFormat="1" ht="40" customHeight="1" spans="1:13">
      <c r="A28" s="9" t="s">
        <v>80</v>
      </c>
      <c r="B28" s="9" t="s">
        <v>16</v>
      </c>
      <c r="C28" s="9" t="s">
        <v>81</v>
      </c>
      <c r="D28" s="9" t="s">
        <v>64</v>
      </c>
      <c r="E28" s="9" t="s">
        <v>82</v>
      </c>
      <c r="F28" s="9" t="s">
        <v>83</v>
      </c>
      <c r="G28" s="9" t="s">
        <v>84</v>
      </c>
      <c r="H28" s="9" t="s">
        <v>42</v>
      </c>
      <c r="I28" s="11" t="s">
        <v>54</v>
      </c>
      <c r="J28" s="9">
        <v>40000</v>
      </c>
      <c r="K28" s="9">
        <v>0</v>
      </c>
      <c r="L28" s="9">
        <v>12161</v>
      </c>
      <c r="M28" s="9">
        <v>12161</v>
      </c>
    </row>
    <row r="29" s="3" customFormat="1" ht="40" customHeight="1" spans="1:13">
      <c r="A29" s="9" t="s">
        <v>80</v>
      </c>
      <c r="B29" s="9" t="s">
        <v>16</v>
      </c>
      <c r="C29" s="9" t="s">
        <v>81</v>
      </c>
      <c r="D29" s="9" t="s">
        <v>64</v>
      </c>
      <c r="E29" s="9" t="s">
        <v>28</v>
      </c>
      <c r="F29" s="9" t="s">
        <v>68</v>
      </c>
      <c r="G29" s="9" t="s">
        <v>85</v>
      </c>
      <c r="H29" s="9" t="s">
        <v>35</v>
      </c>
      <c r="I29" s="11" t="s">
        <v>54</v>
      </c>
      <c r="J29" s="9">
        <v>12600</v>
      </c>
      <c r="K29" s="9">
        <v>0</v>
      </c>
      <c r="L29" s="9">
        <v>2300</v>
      </c>
      <c r="M29" s="9">
        <v>2300</v>
      </c>
    </row>
    <row r="30" s="3" customFormat="1" ht="40" customHeight="1" spans="1:13">
      <c r="A30" s="9" t="s">
        <v>86</v>
      </c>
      <c r="B30" s="9" t="s">
        <v>16</v>
      </c>
      <c r="C30" s="9" t="s">
        <v>87</v>
      </c>
      <c r="D30" s="9" t="s">
        <v>88</v>
      </c>
      <c r="E30" s="9" t="s">
        <v>19</v>
      </c>
      <c r="F30" s="9" t="s">
        <v>89</v>
      </c>
      <c r="G30" s="9" t="s">
        <v>21</v>
      </c>
      <c r="H30" s="9" t="s">
        <v>22</v>
      </c>
      <c r="I30" s="11" t="s">
        <v>54</v>
      </c>
      <c r="J30" s="9">
        <v>108000</v>
      </c>
      <c r="K30" s="9">
        <v>0</v>
      </c>
      <c r="L30" s="9">
        <v>27900</v>
      </c>
      <c r="M30" s="9">
        <v>27900</v>
      </c>
    </row>
    <row r="31" s="3" customFormat="1" ht="40" customHeight="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39</v>
      </c>
      <c r="F31" s="9" t="s">
        <v>40</v>
      </c>
      <c r="G31" s="9" t="s">
        <v>41</v>
      </c>
      <c r="H31" s="9" t="s">
        <v>57</v>
      </c>
      <c r="I31" s="11" t="s">
        <v>94</v>
      </c>
      <c r="J31" s="9">
        <v>450000</v>
      </c>
      <c r="K31" s="9">
        <v>55800</v>
      </c>
      <c r="L31" s="9">
        <v>169200</v>
      </c>
      <c r="M31" s="9">
        <v>225000</v>
      </c>
    </row>
    <row r="32" s="3" customFormat="1" ht="40" customHeight="1" spans="1:13">
      <c r="A32" s="9" t="s">
        <v>95</v>
      </c>
      <c r="B32" s="9" t="s">
        <v>16</v>
      </c>
      <c r="C32" s="9" t="s">
        <v>96</v>
      </c>
      <c r="D32" s="9" t="s">
        <v>97</v>
      </c>
      <c r="E32" s="9" t="s">
        <v>19</v>
      </c>
      <c r="F32" s="9" t="s">
        <v>98</v>
      </c>
      <c r="G32" s="9" t="s">
        <v>99</v>
      </c>
      <c r="H32" s="9" t="s">
        <v>100</v>
      </c>
      <c r="I32" s="11" t="s">
        <v>54</v>
      </c>
      <c r="J32" s="9">
        <v>45000</v>
      </c>
      <c r="K32" s="9">
        <v>0</v>
      </c>
      <c r="L32" s="9">
        <v>14308</v>
      </c>
      <c r="M32" s="9">
        <v>14308</v>
      </c>
    </row>
    <row r="33" s="3" customFormat="1" ht="40" customHeight="1" spans="1:13">
      <c r="A33" s="9" t="s">
        <v>101</v>
      </c>
      <c r="B33" s="9" t="s">
        <v>16</v>
      </c>
      <c r="C33" s="9" t="s">
        <v>81</v>
      </c>
      <c r="D33" s="9" t="s">
        <v>64</v>
      </c>
      <c r="E33" s="9" t="s">
        <v>102</v>
      </c>
      <c r="F33" s="9" t="s">
        <v>103</v>
      </c>
      <c r="G33" s="9" t="s">
        <v>30</v>
      </c>
      <c r="H33" s="9" t="s">
        <v>35</v>
      </c>
      <c r="I33" s="11" t="s">
        <v>54</v>
      </c>
      <c r="J33" s="9">
        <v>15000</v>
      </c>
      <c r="K33" s="9">
        <v>0</v>
      </c>
      <c r="L33" s="9">
        <v>4200</v>
      </c>
      <c r="M33" s="9">
        <v>4200</v>
      </c>
    </row>
    <row r="34" s="3" customFormat="1" ht="40" customHeight="1" spans="1:13">
      <c r="A34" s="9" t="s">
        <v>101</v>
      </c>
      <c r="B34" s="9" t="s">
        <v>16</v>
      </c>
      <c r="C34" s="9" t="s">
        <v>81</v>
      </c>
      <c r="D34" s="9" t="s">
        <v>64</v>
      </c>
      <c r="E34" s="9" t="s">
        <v>104</v>
      </c>
      <c r="F34" s="9" t="s">
        <v>105</v>
      </c>
      <c r="G34" s="9" t="s">
        <v>106</v>
      </c>
      <c r="H34" s="9" t="s">
        <v>35</v>
      </c>
      <c r="I34" s="11" t="s">
        <v>54</v>
      </c>
      <c r="J34" s="9">
        <v>9300</v>
      </c>
      <c r="K34" s="9">
        <v>0</v>
      </c>
      <c r="L34" s="9">
        <v>1600</v>
      </c>
      <c r="M34" s="9">
        <v>1600</v>
      </c>
    </row>
    <row r="35" s="3" customFormat="1" ht="40" customHeight="1" spans="1:13">
      <c r="A35" s="9" t="s">
        <v>107</v>
      </c>
      <c r="B35" s="9" t="s">
        <v>52</v>
      </c>
      <c r="C35" s="9" t="s">
        <v>108</v>
      </c>
      <c r="D35" s="9" t="s">
        <v>46</v>
      </c>
      <c r="E35" s="9" t="s">
        <v>39</v>
      </c>
      <c r="F35" s="9" t="s">
        <v>40</v>
      </c>
      <c r="G35" s="9" t="s">
        <v>41</v>
      </c>
      <c r="H35" s="9" t="s">
        <v>57</v>
      </c>
      <c r="I35" s="11" t="s">
        <v>109</v>
      </c>
      <c r="J35" s="9">
        <v>360000</v>
      </c>
      <c r="K35" s="9">
        <v>44640</v>
      </c>
      <c r="L35" s="9">
        <v>135360</v>
      </c>
      <c r="M35" s="9">
        <v>180000</v>
      </c>
    </row>
    <row r="36" s="3" customFormat="1" ht="40" customHeight="1" spans="1:13">
      <c r="A36" s="9" t="s">
        <v>110</v>
      </c>
      <c r="B36" s="9" t="s">
        <v>44</v>
      </c>
      <c r="C36" s="9" t="s">
        <v>45</v>
      </c>
      <c r="D36" s="9" t="s">
        <v>46</v>
      </c>
      <c r="E36" s="9" t="s">
        <v>78</v>
      </c>
      <c r="F36" s="9" t="s">
        <v>111</v>
      </c>
      <c r="G36" s="9" t="s">
        <v>30</v>
      </c>
      <c r="H36" s="9" t="s">
        <v>31</v>
      </c>
      <c r="I36" s="11" t="s">
        <v>54</v>
      </c>
      <c r="J36" s="9">
        <v>8800</v>
      </c>
      <c r="K36" s="9">
        <v>0</v>
      </c>
      <c r="L36" s="9">
        <v>1800</v>
      </c>
      <c r="M36" s="9">
        <v>1800</v>
      </c>
    </row>
    <row r="37" s="4" customFormat="1" ht="40" customHeight="1" spans="1:13">
      <c r="A37" s="10" t="s">
        <v>112</v>
      </c>
      <c r="B37" s="10" t="s">
        <v>16</v>
      </c>
      <c r="C37" s="10" t="s">
        <v>81</v>
      </c>
      <c r="D37" s="10" t="s">
        <v>113</v>
      </c>
      <c r="E37" s="10" t="s">
        <v>39</v>
      </c>
      <c r="F37" s="10" t="s">
        <v>40</v>
      </c>
      <c r="G37" s="10" t="s">
        <v>41</v>
      </c>
      <c r="H37" s="10" t="s">
        <v>60</v>
      </c>
      <c r="I37" s="12" t="s">
        <v>54</v>
      </c>
      <c r="J37" s="10">
        <v>95000</v>
      </c>
      <c r="K37" s="12">
        <v>13660</v>
      </c>
      <c r="L37" s="10">
        <v>33840</v>
      </c>
      <c r="M37" s="12">
        <f t="shared" ref="M37:M73" si="0">L37+K37</f>
        <v>47500</v>
      </c>
    </row>
    <row r="38" s="4" customFormat="1" ht="40" customHeight="1" spans="1:13">
      <c r="A38" s="10" t="s">
        <v>114</v>
      </c>
      <c r="B38" s="10" t="s">
        <v>16</v>
      </c>
      <c r="C38" s="10" t="s">
        <v>115</v>
      </c>
      <c r="D38" s="10" t="s">
        <v>109</v>
      </c>
      <c r="E38" s="10" t="s">
        <v>116</v>
      </c>
      <c r="F38" s="10" t="s">
        <v>117</v>
      </c>
      <c r="G38" s="10" t="s">
        <v>118</v>
      </c>
      <c r="H38" s="10" t="s">
        <v>118</v>
      </c>
      <c r="I38" s="12" t="s">
        <v>76</v>
      </c>
      <c r="J38" s="10">
        <v>346000</v>
      </c>
      <c r="K38" s="12">
        <v>0</v>
      </c>
      <c r="L38" s="10">
        <v>93800</v>
      </c>
      <c r="M38" s="12">
        <f t="shared" si="0"/>
        <v>93800</v>
      </c>
    </row>
    <row r="39" s="4" customFormat="1" ht="40" customHeight="1" spans="1:13">
      <c r="A39" s="10" t="s">
        <v>119</v>
      </c>
      <c r="B39" s="10" t="s">
        <v>16</v>
      </c>
      <c r="C39" s="10" t="s">
        <v>26</v>
      </c>
      <c r="D39" s="10" t="s">
        <v>120</v>
      </c>
      <c r="E39" s="10" t="s">
        <v>28</v>
      </c>
      <c r="F39" s="10" t="s">
        <v>29</v>
      </c>
      <c r="G39" s="10" t="s">
        <v>30</v>
      </c>
      <c r="H39" s="10" t="s">
        <v>35</v>
      </c>
      <c r="I39" s="12" t="s">
        <v>54</v>
      </c>
      <c r="J39" s="10">
        <v>9800</v>
      </c>
      <c r="K39" s="12">
        <f t="shared" ref="K39:K56" si="1">L39/3*2</f>
        <v>1533.33333333333</v>
      </c>
      <c r="L39" s="10">
        <v>2300</v>
      </c>
      <c r="M39" s="12">
        <f t="shared" si="0"/>
        <v>3833.33333333333</v>
      </c>
    </row>
    <row r="40" s="4" customFormat="1" ht="40" customHeight="1" spans="1:13">
      <c r="A40" s="10" t="s">
        <v>119</v>
      </c>
      <c r="B40" s="10" t="s">
        <v>16</v>
      </c>
      <c r="C40" s="10" t="s">
        <v>26</v>
      </c>
      <c r="D40" s="10" t="s">
        <v>120</v>
      </c>
      <c r="E40" s="10" t="s">
        <v>28</v>
      </c>
      <c r="F40" s="10" t="s">
        <v>29</v>
      </c>
      <c r="G40" s="10" t="s">
        <v>30</v>
      </c>
      <c r="H40" s="10" t="s">
        <v>31</v>
      </c>
      <c r="I40" s="12" t="s">
        <v>54</v>
      </c>
      <c r="J40" s="10">
        <v>9800</v>
      </c>
      <c r="K40" s="12">
        <f t="shared" si="1"/>
        <v>1533.33333333333</v>
      </c>
      <c r="L40" s="10">
        <v>2300</v>
      </c>
      <c r="M40" s="12">
        <f t="shared" si="0"/>
        <v>3833.33333333333</v>
      </c>
    </row>
    <row r="41" s="4" customFormat="1" ht="40" customHeight="1" spans="1:13">
      <c r="A41" s="10" t="s">
        <v>121</v>
      </c>
      <c r="B41" s="10" t="s">
        <v>62</v>
      </c>
      <c r="C41" s="10" t="s">
        <v>63</v>
      </c>
      <c r="D41" s="10" t="s">
        <v>94</v>
      </c>
      <c r="E41" s="10" t="s">
        <v>122</v>
      </c>
      <c r="F41" s="10" t="s">
        <v>123</v>
      </c>
      <c r="G41" s="10" t="s">
        <v>124</v>
      </c>
      <c r="H41" s="10" t="s">
        <v>57</v>
      </c>
      <c r="I41" s="12" t="s">
        <v>54</v>
      </c>
      <c r="J41" s="10">
        <v>60000</v>
      </c>
      <c r="K41" s="12">
        <f t="shared" si="1"/>
        <v>8000</v>
      </c>
      <c r="L41" s="10">
        <v>12000</v>
      </c>
      <c r="M41" s="12">
        <f t="shared" si="0"/>
        <v>20000</v>
      </c>
    </row>
    <row r="42" s="4" customFormat="1" ht="40" customHeight="1" spans="1:13">
      <c r="A42" s="10" t="s">
        <v>125</v>
      </c>
      <c r="B42" s="10" t="s">
        <v>16</v>
      </c>
      <c r="C42" s="10" t="s">
        <v>81</v>
      </c>
      <c r="D42" s="10" t="s">
        <v>109</v>
      </c>
      <c r="E42" s="10" t="s">
        <v>28</v>
      </c>
      <c r="F42" s="10" t="s">
        <v>126</v>
      </c>
      <c r="G42" s="10" t="s">
        <v>30</v>
      </c>
      <c r="H42" s="10" t="s">
        <v>35</v>
      </c>
      <c r="I42" s="12" t="s">
        <v>54</v>
      </c>
      <c r="J42" s="10">
        <v>9300</v>
      </c>
      <c r="K42" s="12">
        <f t="shared" si="1"/>
        <v>1533.33333333333</v>
      </c>
      <c r="L42" s="10">
        <v>2300</v>
      </c>
      <c r="M42" s="12">
        <f t="shared" si="0"/>
        <v>3833.33333333333</v>
      </c>
    </row>
    <row r="43" s="4" customFormat="1" ht="40" customHeight="1" spans="1:13">
      <c r="A43" s="10" t="s">
        <v>125</v>
      </c>
      <c r="B43" s="10" t="s">
        <v>16</v>
      </c>
      <c r="C43" s="10" t="s">
        <v>81</v>
      </c>
      <c r="D43" s="10" t="s">
        <v>109</v>
      </c>
      <c r="E43" s="10" t="s">
        <v>78</v>
      </c>
      <c r="F43" s="10" t="s">
        <v>127</v>
      </c>
      <c r="G43" s="10" t="s">
        <v>56</v>
      </c>
      <c r="H43" s="10" t="s">
        <v>60</v>
      </c>
      <c r="I43" s="12" t="s">
        <v>54</v>
      </c>
      <c r="J43" s="10">
        <v>12000</v>
      </c>
      <c r="K43" s="12">
        <f t="shared" si="1"/>
        <v>1400</v>
      </c>
      <c r="L43" s="10">
        <v>2100</v>
      </c>
      <c r="M43" s="12">
        <f t="shared" si="0"/>
        <v>3500</v>
      </c>
    </row>
    <row r="44" s="4" customFormat="1" ht="40" customHeight="1" spans="1:13">
      <c r="A44" s="10" t="s">
        <v>125</v>
      </c>
      <c r="B44" s="10" t="s">
        <v>16</v>
      </c>
      <c r="C44" s="10" t="s">
        <v>81</v>
      </c>
      <c r="D44" s="10" t="s">
        <v>109</v>
      </c>
      <c r="E44" s="10" t="s">
        <v>28</v>
      </c>
      <c r="F44" s="10" t="s">
        <v>128</v>
      </c>
      <c r="G44" s="10" t="s">
        <v>56</v>
      </c>
      <c r="H44" s="10" t="s">
        <v>60</v>
      </c>
      <c r="I44" s="12" t="s">
        <v>54</v>
      </c>
      <c r="J44" s="10">
        <v>12000</v>
      </c>
      <c r="K44" s="12">
        <f t="shared" si="1"/>
        <v>1533.33333333333</v>
      </c>
      <c r="L44" s="10">
        <v>2300</v>
      </c>
      <c r="M44" s="12">
        <f t="shared" si="0"/>
        <v>3833.33333333333</v>
      </c>
    </row>
    <row r="45" s="4" customFormat="1" ht="40" customHeight="1" spans="1:13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78</v>
      </c>
      <c r="F45" s="10" t="s">
        <v>132</v>
      </c>
      <c r="G45" s="10" t="s">
        <v>30</v>
      </c>
      <c r="H45" s="10" t="s">
        <v>31</v>
      </c>
      <c r="I45" s="12" t="s">
        <v>54</v>
      </c>
      <c r="J45" s="10">
        <v>8800</v>
      </c>
      <c r="K45" s="12">
        <f t="shared" si="1"/>
        <v>1400</v>
      </c>
      <c r="L45" s="10">
        <v>2100</v>
      </c>
      <c r="M45" s="12">
        <f t="shared" si="0"/>
        <v>3500</v>
      </c>
    </row>
    <row r="46" s="4" customFormat="1" ht="40" customHeight="1" spans="1:13">
      <c r="A46" s="10" t="s">
        <v>129</v>
      </c>
      <c r="B46" s="10" t="s">
        <v>130</v>
      </c>
      <c r="C46" s="10" t="s">
        <v>131</v>
      </c>
      <c r="D46" s="10" t="s">
        <v>120</v>
      </c>
      <c r="E46" s="10" t="s">
        <v>28</v>
      </c>
      <c r="F46" s="10" t="s">
        <v>68</v>
      </c>
      <c r="G46" s="10" t="s">
        <v>85</v>
      </c>
      <c r="H46" s="10" t="s">
        <v>35</v>
      </c>
      <c r="I46" s="12" t="s">
        <v>54</v>
      </c>
      <c r="J46" s="10">
        <v>12600</v>
      </c>
      <c r="K46" s="12">
        <f t="shared" si="1"/>
        <v>1533.33333333333</v>
      </c>
      <c r="L46" s="10">
        <v>2300</v>
      </c>
      <c r="M46" s="12">
        <f t="shared" si="0"/>
        <v>3833.33333333333</v>
      </c>
    </row>
    <row r="47" s="4" customFormat="1" ht="40" customHeight="1" spans="1:13">
      <c r="A47" s="10" t="s">
        <v>129</v>
      </c>
      <c r="B47" s="10" t="s">
        <v>130</v>
      </c>
      <c r="C47" s="10" t="s">
        <v>131</v>
      </c>
      <c r="D47" s="10" t="s">
        <v>120</v>
      </c>
      <c r="E47" s="10" t="s">
        <v>28</v>
      </c>
      <c r="F47" s="10" t="s">
        <v>55</v>
      </c>
      <c r="G47" s="10" t="s">
        <v>56</v>
      </c>
      <c r="H47" s="10" t="s">
        <v>31</v>
      </c>
      <c r="I47" s="12" t="s">
        <v>54</v>
      </c>
      <c r="J47" s="10">
        <v>12500</v>
      </c>
      <c r="K47" s="12">
        <f t="shared" si="1"/>
        <v>1533.33333333333</v>
      </c>
      <c r="L47" s="10">
        <v>2300</v>
      </c>
      <c r="M47" s="12">
        <f t="shared" si="0"/>
        <v>3833.33333333333</v>
      </c>
    </row>
    <row r="48" s="4" customFormat="1" ht="40" customHeight="1" spans="1:13">
      <c r="A48" s="10" t="s">
        <v>125</v>
      </c>
      <c r="B48" s="10" t="s">
        <v>16</v>
      </c>
      <c r="C48" s="10" t="s">
        <v>81</v>
      </c>
      <c r="D48" s="10" t="s">
        <v>109</v>
      </c>
      <c r="E48" s="10" t="s">
        <v>32</v>
      </c>
      <c r="F48" s="10" t="s">
        <v>77</v>
      </c>
      <c r="G48" s="10" t="s">
        <v>59</v>
      </c>
      <c r="H48" s="10" t="s">
        <v>60</v>
      </c>
      <c r="I48" s="12" t="s">
        <v>54</v>
      </c>
      <c r="J48" s="10">
        <v>193600</v>
      </c>
      <c r="K48" s="12">
        <f t="shared" si="1"/>
        <v>16401.3333333333</v>
      </c>
      <c r="L48" s="10">
        <v>24602</v>
      </c>
      <c r="M48" s="12">
        <f t="shared" si="0"/>
        <v>41003.3333333333</v>
      </c>
    </row>
    <row r="49" s="4" customFormat="1" ht="40" customHeight="1" spans="1:13">
      <c r="A49" s="10" t="s">
        <v>125</v>
      </c>
      <c r="B49" s="10" t="s">
        <v>16</v>
      </c>
      <c r="C49" s="10" t="s">
        <v>81</v>
      </c>
      <c r="D49" s="10" t="s">
        <v>109</v>
      </c>
      <c r="E49" s="10" t="s">
        <v>32</v>
      </c>
      <c r="F49" s="10" t="s">
        <v>77</v>
      </c>
      <c r="G49" s="10" t="s">
        <v>59</v>
      </c>
      <c r="H49" s="10" t="s">
        <v>60</v>
      </c>
      <c r="I49" s="12" t="s">
        <v>54</v>
      </c>
      <c r="J49" s="10">
        <v>193600</v>
      </c>
      <c r="K49" s="12">
        <f t="shared" si="1"/>
        <v>16401.3333333333</v>
      </c>
      <c r="L49" s="10">
        <v>24602</v>
      </c>
      <c r="M49" s="12">
        <f t="shared" si="0"/>
        <v>41003.3333333333</v>
      </c>
    </row>
    <row r="50" s="4" customFormat="1" ht="40" customHeight="1" spans="1:13">
      <c r="A50" s="10" t="s">
        <v>125</v>
      </c>
      <c r="B50" s="10" t="s">
        <v>16</v>
      </c>
      <c r="C50" s="10" t="s">
        <v>81</v>
      </c>
      <c r="D50" s="10" t="s">
        <v>109</v>
      </c>
      <c r="E50" s="10" t="s">
        <v>28</v>
      </c>
      <c r="F50" s="10" t="s">
        <v>133</v>
      </c>
      <c r="G50" s="10" t="s">
        <v>56</v>
      </c>
      <c r="H50" s="10" t="s">
        <v>60</v>
      </c>
      <c r="I50" s="12" t="s">
        <v>54</v>
      </c>
      <c r="J50" s="10">
        <v>10500</v>
      </c>
      <c r="K50" s="12">
        <f t="shared" si="1"/>
        <v>1200</v>
      </c>
      <c r="L50" s="10">
        <v>1800</v>
      </c>
      <c r="M50" s="12">
        <f t="shared" si="0"/>
        <v>3000</v>
      </c>
    </row>
    <row r="51" s="4" customFormat="1" ht="40" customHeight="1" spans="1:13">
      <c r="A51" s="10" t="s">
        <v>125</v>
      </c>
      <c r="B51" s="10" t="s">
        <v>16</v>
      </c>
      <c r="C51" s="10" t="s">
        <v>81</v>
      </c>
      <c r="D51" s="10" t="s">
        <v>109</v>
      </c>
      <c r="E51" s="10" t="s">
        <v>28</v>
      </c>
      <c r="F51" s="10" t="s">
        <v>68</v>
      </c>
      <c r="G51" s="10" t="s">
        <v>85</v>
      </c>
      <c r="H51" s="10" t="s">
        <v>35</v>
      </c>
      <c r="I51" s="12" t="s">
        <v>54</v>
      </c>
      <c r="J51" s="10">
        <v>12200</v>
      </c>
      <c r="K51" s="12">
        <f t="shared" si="1"/>
        <v>1533.33333333333</v>
      </c>
      <c r="L51" s="10">
        <v>2300</v>
      </c>
      <c r="M51" s="12">
        <f t="shared" si="0"/>
        <v>3833.33333333333</v>
      </c>
    </row>
    <row r="52" s="4" customFormat="1" ht="40" customHeight="1" spans="1:13">
      <c r="A52" s="10" t="s">
        <v>129</v>
      </c>
      <c r="B52" s="10" t="s">
        <v>130</v>
      </c>
      <c r="C52" s="10" t="s">
        <v>131</v>
      </c>
      <c r="D52" s="10" t="s">
        <v>134</v>
      </c>
      <c r="E52" s="10" t="s">
        <v>32</v>
      </c>
      <c r="F52" s="10" t="s">
        <v>135</v>
      </c>
      <c r="G52" s="10" t="s">
        <v>59</v>
      </c>
      <c r="H52" s="10" t="s">
        <v>60</v>
      </c>
      <c r="I52" s="12" t="s">
        <v>54</v>
      </c>
      <c r="J52" s="10">
        <v>180000</v>
      </c>
      <c r="K52" s="12">
        <f t="shared" si="1"/>
        <v>16401.3333333333</v>
      </c>
      <c r="L52" s="10">
        <v>24602</v>
      </c>
      <c r="M52" s="12">
        <f t="shared" si="0"/>
        <v>41003.3333333333</v>
      </c>
    </row>
    <row r="53" s="4" customFormat="1" ht="40" customHeight="1" spans="1:13">
      <c r="A53" s="10" t="s">
        <v>136</v>
      </c>
      <c r="B53" s="10" t="s">
        <v>137</v>
      </c>
      <c r="C53" s="10" t="s">
        <v>138</v>
      </c>
      <c r="D53" s="10" t="s">
        <v>139</v>
      </c>
      <c r="E53" s="10" t="s">
        <v>122</v>
      </c>
      <c r="F53" s="10" t="s">
        <v>140</v>
      </c>
      <c r="G53" s="10" t="s">
        <v>141</v>
      </c>
      <c r="H53" s="10" t="s">
        <v>142</v>
      </c>
      <c r="I53" s="12" t="s">
        <v>54</v>
      </c>
      <c r="J53" s="10">
        <v>56819</v>
      </c>
      <c r="K53" s="12">
        <f t="shared" si="1"/>
        <v>8000</v>
      </c>
      <c r="L53" s="10">
        <v>12000</v>
      </c>
      <c r="M53" s="12">
        <f t="shared" si="0"/>
        <v>20000</v>
      </c>
    </row>
    <row r="54" s="4" customFormat="1" ht="40" customHeight="1" spans="1:13">
      <c r="A54" s="10" t="s">
        <v>136</v>
      </c>
      <c r="B54" s="10" t="s">
        <v>137</v>
      </c>
      <c r="C54" s="10" t="s">
        <v>138</v>
      </c>
      <c r="D54" s="10" t="s">
        <v>139</v>
      </c>
      <c r="E54" s="10" t="s">
        <v>122</v>
      </c>
      <c r="F54" s="10" t="s">
        <v>140</v>
      </c>
      <c r="G54" s="10" t="s">
        <v>141</v>
      </c>
      <c r="H54" s="10" t="s">
        <v>142</v>
      </c>
      <c r="I54" s="12" t="s">
        <v>54</v>
      </c>
      <c r="J54" s="10">
        <v>56819</v>
      </c>
      <c r="K54" s="12">
        <f t="shared" si="1"/>
        <v>8000</v>
      </c>
      <c r="L54" s="10">
        <v>12000</v>
      </c>
      <c r="M54" s="12">
        <f t="shared" si="0"/>
        <v>20000</v>
      </c>
    </row>
    <row r="55" s="4" customFormat="1" ht="40" customHeight="1" spans="1:13">
      <c r="A55" s="10" t="s">
        <v>143</v>
      </c>
      <c r="B55" s="10" t="s">
        <v>16</v>
      </c>
      <c r="C55" s="10" t="s">
        <v>96</v>
      </c>
      <c r="D55" s="10" t="s">
        <v>144</v>
      </c>
      <c r="E55" s="10" t="s">
        <v>122</v>
      </c>
      <c r="F55" s="10" t="s">
        <v>140</v>
      </c>
      <c r="G55" s="10" t="s">
        <v>141</v>
      </c>
      <c r="H55" s="10" t="s">
        <v>60</v>
      </c>
      <c r="I55" s="12" t="s">
        <v>54</v>
      </c>
      <c r="J55" s="10">
        <v>69800</v>
      </c>
      <c r="K55" s="12">
        <f t="shared" si="1"/>
        <v>8000</v>
      </c>
      <c r="L55" s="10">
        <v>12000</v>
      </c>
      <c r="M55" s="12">
        <f t="shared" si="0"/>
        <v>20000</v>
      </c>
    </row>
    <row r="56" s="4" customFormat="1" ht="40" customHeight="1" spans="1:13">
      <c r="A56" s="10" t="s">
        <v>145</v>
      </c>
      <c r="B56" s="10" t="s">
        <v>137</v>
      </c>
      <c r="C56" s="10" t="s">
        <v>146</v>
      </c>
      <c r="D56" s="10" t="s">
        <v>147</v>
      </c>
      <c r="E56" s="10" t="s">
        <v>122</v>
      </c>
      <c r="F56" s="10" t="s">
        <v>140</v>
      </c>
      <c r="G56" s="10" t="s">
        <v>141</v>
      </c>
      <c r="H56" s="10" t="s">
        <v>142</v>
      </c>
      <c r="I56" s="12" t="s">
        <v>54</v>
      </c>
      <c r="J56" s="10">
        <v>50999</v>
      </c>
      <c r="K56" s="12">
        <f t="shared" si="1"/>
        <v>8000</v>
      </c>
      <c r="L56" s="10">
        <v>12000</v>
      </c>
      <c r="M56" s="12">
        <f t="shared" si="0"/>
        <v>20000</v>
      </c>
    </row>
    <row r="57" s="4" customFormat="1" ht="40" customHeight="1" spans="1:13">
      <c r="A57" s="10" t="s">
        <v>148</v>
      </c>
      <c r="B57" s="10" t="s">
        <v>16</v>
      </c>
      <c r="C57" s="10" t="s">
        <v>37</v>
      </c>
      <c r="D57" s="10" t="s">
        <v>46</v>
      </c>
      <c r="E57" s="10" t="s">
        <v>39</v>
      </c>
      <c r="F57" s="10" t="s">
        <v>40</v>
      </c>
      <c r="G57" s="10" t="s">
        <v>41</v>
      </c>
      <c r="H57" s="10" t="s">
        <v>57</v>
      </c>
      <c r="I57" s="12" t="s">
        <v>76</v>
      </c>
      <c r="J57" s="10">
        <v>182000</v>
      </c>
      <c r="K57" s="12">
        <v>23320</v>
      </c>
      <c r="L57" s="10">
        <v>67680</v>
      </c>
      <c r="M57" s="12">
        <f t="shared" si="0"/>
        <v>91000</v>
      </c>
    </row>
    <row r="58" s="4" customFormat="1" ht="40" customHeight="1" spans="1:13">
      <c r="A58" s="10" t="s">
        <v>149</v>
      </c>
      <c r="B58" s="10" t="s">
        <v>16</v>
      </c>
      <c r="C58" s="10" t="s">
        <v>150</v>
      </c>
      <c r="D58" s="10" t="s">
        <v>151</v>
      </c>
      <c r="E58" s="10" t="s">
        <v>28</v>
      </c>
      <c r="F58" s="10" t="s">
        <v>152</v>
      </c>
      <c r="G58" s="10" t="s">
        <v>30</v>
      </c>
      <c r="H58" s="10" t="s">
        <v>35</v>
      </c>
      <c r="I58" s="12" t="s">
        <v>76</v>
      </c>
      <c r="J58" s="10">
        <v>16600</v>
      </c>
      <c r="K58" s="12">
        <f t="shared" ref="K58:K73" si="2">L58/3*2</f>
        <v>3066.66666666667</v>
      </c>
      <c r="L58" s="10">
        <v>4600</v>
      </c>
      <c r="M58" s="12">
        <f t="shared" si="0"/>
        <v>7666.66666666667</v>
      </c>
    </row>
    <row r="59" s="4" customFormat="1" ht="40" customHeight="1" spans="1:13">
      <c r="A59" s="10" t="s">
        <v>153</v>
      </c>
      <c r="B59" s="10" t="s">
        <v>130</v>
      </c>
      <c r="C59" s="10" t="s">
        <v>154</v>
      </c>
      <c r="D59" s="10" t="s">
        <v>155</v>
      </c>
      <c r="E59" s="10" t="s">
        <v>32</v>
      </c>
      <c r="F59" s="10" t="s">
        <v>156</v>
      </c>
      <c r="G59" s="10" t="s">
        <v>34</v>
      </c>
      <c r="H59" s="10" t="s">
        <v>31</v>
      </c>
      <c r="I59" s="12" t="s">
        <v>54</v>
      </c>
      <c r="J59" s="10">
        <v>72000</v>
      </c>
      <c r="K59" s="12">
        <v>0</v>
      </c>
      <c r="L59" s="10">
        <v>13062</v>
      </c>
      <c r="M59" s="12">
        <f t="shared" si="0"/>
        <v>13062</v>
      </c>
    </row>
    <row r="60" s="4" customFormat="1" ht="40" customHeight="1" spans="1:13">
      <c r="A60" s="10" t="s">
        <v>157</v>
      </c>
      <c r="B60" s="10" t="s">
        <v>130</v>
      </c>
      <c r="C60" s="10" t="s">
        <v>158</v>
      </c>
      <c r="D60" s="10">
        <v>7</v>
      </c>
      <c r="E60" s="10" t="s">
        <v>32</v>
      </c>
      <c r="F60" s="10" t="s">
        <v>159</v>
      </c>
      <c r="G60" s="10" t="s">
        <v>34</v>
      </c>
      <c r="H60" s="10" t="s">
        <v>31</v>
      </c>
      <c r="I60" s="12" t="s">
        <v>54</v>
      </c>
      <c r="J60" s="10">
        <v>151000</v>
      </c>
      <c r="K60" s="12">
        <f t="shared" si="2"/>
        <v>14063.3333333333</v>
      </c>
      <c r="L60" s="10">
        <v>21095</v>
      </c>
      <c r="M60" s="12">
        <f t="shared" si="0"/>
        <v>35158.3333333333</v>
      </c>
    </row>
    <row r="61" s="4" customFormat="1" ht="40" customHeight="1" spans="1:13">
      <c r="A61" s="10" t="s">
        <v>157</v>
      </c>
      <c r="B61" s="10" t="s">
        <v>130</v>
      </c>
      <c r="C61" s="10" t="s">
        <v>158</v>
      </c>
      <c r="D61" s="10">
        <v>7</v>
      </c>
      <c r="E61" s="10" t="s">
        <v>32</v>
      </c>
      <c r="F61" s="10" t="s">
        <v>160</v>
      </c>
      <c r="G61" s="10" t="s">
        <v>34</v>
      </c>
      <c r="H61" s="10" t="s">
        <v>35</v>
      </c>
      <c r="I61" s="12" t="s">
        <v>54</v>
      </c>
      <c r="J61" s="10">
        <v>147000</v>
      </c>
      <c r="K61" s="12">
        <f t="shared" si="2"/>
        <v>14063.3333333333</v>
      </c>
      <c r="L61" s="10">
        <v>21095</v>
      </c>
      <c r="M61" s="12">
        <f t="shared" si="0"/>
        <v>35158.3333333333</v>
      </c>
    </row>
    <row r="62" s="4" customFormat="1" ht="40" customHeight="1" spans="1:13">
      <c r="A62" s="10" t="s">
        <v>157</v>
      </c>
      <c r="B62" s="10" t="s">
        <v>130</v>
      </c>
      <c r="C62" s="10" t="s">
        <v>158</v>
      </c>
      <c r="D62" s="10">
        <v>7</v>
      </c>
      <c r="E62" s="10" t="s">
        <v>28</v>
      </c>
      <c r="F62" s="10" t="s">
        <v>161</v>
      </c>
      <c r="G62" s="10" t="s">
        <v>56</v>
      </c>
      <c r="H62" s="10" t="s">
        <v>31</v>
      </c>
      <c r="I62" s="12" t="s">
        <v>54</v>
      </c>
      <c r="J62" s="10">
        <v>13000</v>
      </c>
      <c r="K62" s="12">
        <f t="shared" si="2"/>
        <v>1533.33333333333</v>
      </c>
      <c r="L62" s="10">
        <v>2300</v>
      </c>
      <c r="M62" s="12">
        <f t="shared" si="0"/>
        <v>3833.33333333333</v>
      </c>
    </row>
    <row r="63" s="4" customFormat="1" ht="40" customHeight="1" spans="1:13">
      <c r="A63" s="10" t="s">
        <v>157</v>
      </c>
      <c r="B63" s="10" t="s">
        <v>130</v>
      </c>
      <c r="C63" s="10" t="s">
        <v>158</v>
      </c>
      <c r="D63" s="10">
        <v>7</v>
      </c>
      <c r="E63" s="10" t="s">
        <v>78</v>
      </c>
      <c r="F63" s="10" t="s">
        <v>132</v>
      </c>
      <c r="G63" s="10" t="s">
        <v>30</v>
      </c>
      <c r="H63" s="10" t="s">
        <v>35</v>
      </c>
      <c r="I63" s="12" t="s">
        <v>54</v>
      </c>
      <c r="J63" s="10">
        <v>8500</v>
      </c>
      <c r="K63" s="12">
        <f t="shared" si="2"/>
        <v>1400</v>
      </c>
      <c r="L63" s="10">
        <v>2100</v>
      </c>
      <c r="M63" s="12">
        <f t="shared" si="0"/>
        <v>3500</v>
      </c>
    </row>
    <row r="64" s="4" customFormat="1" ht="40" customHeight="1" spans="1:13">
      <c r="A64" s="10" t="s">
        <v>157</v>
      </c>
      <c r="B64" s="10" t="s">
        <v>130</v>
      </c>
      <c r="C64" s="10" t="s">
        <v>158</v>
      </c>
      <c r="D64" s="10">
        <v>7</v>
      </c>
      <c r="E64" s="10" t="s">
        <v>104</v>
      </c>
      <c r="F64" s="10" t="s">
        <v>162</v>
      </c>
      <c r="G64" s="10" t="s">
        <v>163</v>
      </c>
      <c r="H64" s="10" t="s">
        <v>42</v>
      </c>
      <c r="I64" s="12" t="s">
        <v>54</v>
      </c>
      <c r="J64" s="10">
        <v>48500</v>
      </c>
      <c r="K64" s="12">
        <f t="shared" si="2"/>
        <v>9840</v>
      </c>
      <c r="L64" s="10">
        <v>14760</v>
      </c>
      <c r="M64" s="12">
        <f t="shared" si="0"/>
        <v>24600</v>
      </c>
    </row>
    <row r="65" s="4" customFormat="1" ht="40" customHeight="1" spans="1:13">
      <c r="A65" s="10" t="s">
        <v>157</v>
      </c>
      <c r="B65" s="10" t="s">
        <v>130</v>
      </c>
      <c r="C65" s="10" t="s">
        <v>158</v>
      </c>
      <c r="D65" s="10">
        <v>7</v>
      </c>
      <c r="E65" s="10" t="s">
        <v>28</v>
      </c>
      <c r="F65" s="10" t="s">
        <v>164</v>
      </c>
      <c r="G65" s="10" t="s">
        <v>165</v>
      </c>
      <c r="H65" s="10" t="s">
        <v>166</v>
      </c>
      <c r="I65" s="12" t="s">
        <v>54</v>
      </c>
      <c r="J65" s="10">
        <v>15500</v>
      </c>
      <c r="K65" s="12">
        <f t="shared" si="2"/>
        <v>1533.33333333333</v>
      </c>
      <c r="L65" s="10">
        <v>2300</v>
      </c>
      <c r="M65" s="12">
        <f t="shared" si="0"/>
        <v>3833.33333333333</v>
      </c>
    </row>
    <row r="66" s="4" customFormat="1" ht="40" customHeight="1" spans="1:13">
      <c r="A66" s="10" t="s">
        <v>157</v>
      </c>
      <c r="B66" s="10" t="s">
        <v>130</v>
      </c>
      <c r="C66" s="10" t="s">
        <v>158</v>
      </c>
      <c r="D66" s="10">
        <v>7</v>
      </c>
      <c r="E66" s="10" t="s">
        <v>104</v>
      </c>
      <c r="F66" s="10" t="s">
        <v>167</v>
      </c>
      <c r="G66" s="10" t="s">
        <v>168</v>
      </c>
      <c r="H66" s="10" t="s">
        <v>169</v>
      </c>
      <c r="I66" s="12" t="s">
        <v>54</v>
      </c>
      <c r="J66" s="10">
        <v>34000</v>
      </c>
      <c r="K66" s="12">
        <f t="shared" si="2"/>
        <v>2880</v>
      </c>
      <c r="L66" s="10">
        <v>4320</v>
      </c>
      <c r="M66" s="12">
        <f t="shared" si="0"/>
        <v>7200</v>
      </c>
    </row>
    <row r="67" s="4" customFormat="1" ht="40" customHeight="1" spans="1:13">
      <c r="A67" s="10" t="s">
        <v>157</v>
      </c>
      <c r="B67" s="10" t="s">
        <v>130</v>
      </c>
      <c r="C67" s="10" t="s">
        <v>158</v>
      </c>
      <c r="D67" s="10">
        <v>7</v>
      </c>
      <c r="E67" s="10" t="s">
        <v>28</v>
      </c>
      <c r="F67" s="10" t="s">
        <v>29</v>
      </c>
      <c r="G67" s="10" t="s">
        <v>30</v>
      </c>
      <c r="H67" s="10" t="s">
        <v>35</v>
      </c>
      <c r="I67" s="12" t="s">
        <v>54</v>
      </c>
      <c r="J67" s="10">
        <v>10000</v>
      </c>
      <c r="K67" s="12">
        <f t="shared" si="2"/>
        <v>1533.33333333333</v>
      </c>
      <c r="L67" s="10">
        <v>2300</v>
      </c>
      <c r="M67" s="12">
        <f t="shared" si="0"/>
        <v>3833.33333333333</v>
      </c>
    </row>
    <row r="68" s="4" customFormat="1" ht="40" customHeight="1" spans="1:13">
      <c r="A68" s="10" t="s">
        <v>170</v>
      </c>
      <c r="B68" s="10" t="s">
        <v>44</v>
      </c>
      <c r="C68" s="10" t="s">
        <v>171</v>
      </c>
      <c r="D68" s="10" t="s">
        <v>18</v>
      </c>
      <c r="E68" s="10" t="s">
        <v>122</v>
      </c>
      <c r="F68" s="10" t="s">
        <v>172</v>
      </c>
      <c r="G68" s="10" t="s">
        <v>141</v>
      </c>
      <c r="H68" s="10" t="s">
        <v>142</v>
      </c>
      <c r="I68" s="12" t="s">
        <v>54</v>
      </c>
      <c r="J68" s="10">
        <v>53000</v>
      </c>
      <c r="K68" s="12">
        <f t="shared" si="2"/>
        <v>6000</v>
      </c>
      <c r="L68" s="10">
        <v>9000</v>
      </c>
      <c r="M68" s="12">
        <f t="shared" si="0"/>
        <v>15000</v>
      </c>
    </row>
    <row r="69" s="4" customFormat="1" ht="40" customHeight="1" spans="1:13">
      <c r="A69" s="10" t="s">
        <v>173</v>
      </c>
      <c r="B69" s="10" t="s">
        <v>16</v>
      </c>
      <c r="C69" s="10" t="s">
        <v>115</v>
      </c>
      <c r="D69" s="10" t="s">
        <v>64</v>
      </c>
      <c r="E69" s="10" t="s">
        <v>28</v>
      </c>
      <c r="F69" s="10" t="s">
        <v>152</v>
      </c>
      <c r="G69" s="10" t="s">
        <v>30</v>
      </c>
      <c r="H69" s="10" t="s">
        <v>35</v>
      </c>
      <c r="I69" s="12" t="s">
        <v>76</v>
      </c>
      <c r="J69" s="10">
        <v>16000</v>
      </c>
      <c r="K69" s="12">
        <f t="shared" si="2"/>
        <v>3066.66666666667</v>
      </c>
      <c r="L69" s="10">
        <v>4600</v>
      </c>
      <c r="M69" s="12">
        <f t="shared" si="0"/>
        <v>7666.66666666667</v>
      </c>
    </row>
    <row r="70" s="4" customFormat="1" ht="40" customHeight="1" spans="1:13">
      <c r="A70" s="10" t="s">
        <v>173</v>
      </c>
      <c r="B70" s="10" t="s">
        <v>16</v>
      </c>
      <c r="C70" s="10" t="s">
        <v>115</v>
      </c>
      <c r="D70" s="10" t="s">
        <v>64</v>
      </c>
      <c r="E70" s="10" t="s">
        <v>28</v>
      </c>
      <c r="F70" s="10" t="s">
        <v>29</v>
      </c>
      <c r="G70" s="10" t="s">
        <v>30</v>
      </c>
      <c r="H70" s="10" t="s">
        <v>35</v>
      </c>
      <c r="I70" s="12" t="s">
        <v>54</v>
      </c>
      <c r="J70" s="10">
        <v>9500</v>
      </c>
      <c r="K70" s="12">
        <f t="shared" si="2"/>
        <v>1533.33333333333</v>
      </c>
      <c r="L70" s="10">
        <v>2300</v>
      </c>
      <c r="M70" s="12">
        <f t="shared" si="0"/>
        <v>3833.33333333333</v>
      </c>
    </row>
    <row r="71" s="4" customFormat="1" ht="40" customHeight="1" spans="1:13">
      <c r="A71" s="10" t="s">
        <v>173</v>
      </c>
      <c r="B71" s="10" t="s">
        <v>16</v>
      </c>
      <c r="C71" s="10" t="s">
        <v>115</v>
      </c>
      <c r="D71" s="10" t="s">
        <v>94</v>
      </c>
      <c r="E71" s="10" t="s">
        <v>32</v>
      </c>
      <c r="F71" s="10" t="s">
        <v>174</v>
      </c>
      <c r="G71" s="10" t="s">
        <v>34</v>
      </c>
      <c r="H71" s="10" t="s">
        <v>35</v>
      </c>
      <c r="I71" s="12" t="s">
        <v>54</v>
      </c>
      <c r="J71" s="10">
        <v>170000</v>
      </c>
      <c r="K71" s="12">
        <f t="shared" si="2"/>
        <v>16401.3333333333</v>
      </c>
      <c r="L71" s="10">
        <v>24602</v>
      </c>
      <c r="M71" s="12">
        <f t="shared" si="0"/>
        <v>41003.3333333333</v>
      </c>
    </row>
    <row r="72" s="4" customFormat="1" ht="40" customHeight="1" spans="1:13">
      <c r="A72" s="10" t="s">
        <v>173</v>
      </c>
      <c r="B72" s="10" t="s">
        <v>16</v>
      </c>
      <c r="C72" s="10" t="s">
        <v>115</v>
      </c>
      <c r="D72" s="10" t="s">
        <v>151</v>
      </c>
      <c r="E72" s="10" t="s">
        <v>175</v>
      </c>
      <c r="F72" s="10" t="s">
        <v>176</v>
      </c>
      <c r="G72" s="10" t="s">
        <v>34</v>
      </c>
      <c r="H72" s="10" t="s">
        <v>35</v>
      </c>
      <c r="I72" s="12" t="s">
        <v>54</v>
      </c>
      <c r="J72" s="10">
        <v>134000</v>
      </c>
      <c r="K72" s="12">
        <f t="shared" si="2"/>
        <v>20866.6666666667</v>
      </c>
      <c r="L72" s="10">
        <v>31300</v>
      </c>
      <c r="M72" s="12">
        <f t="shared" si="0"/>
        <v>52166.6666666667</v>
      </c>
    </row>
    <row r="73" s="4" customFormat="1" ht="40" customHeight="1" spans="1:13">
      <c r="A73" s="14" t="s">
        <v>173</v>
      </c>
      <c r="B73" s="14" t="s">
        <v>16</v>
      </c>
      <c r="C73" s="14" t="s">
        <v>115</v>
      </c>
      <c r="D73" s="14" t="s">
        <v>64</v>
      </c>
      <c r="E73" s="14" t="s">
        <v>78</v>
      </c>
      <c r="F73" s="14" t="s">
        <v>132</v>
      </c>
      <c r="G73" s="14" t="s">
        <v>30</v>
      </c>
      <c r="H73" s="14" t="s">
        <v>35</v>
      </c>
      <c r="I73" s="18" t="s">
        <v>54</v>
      </c>
      <c r="J73" s="14">
        <v>7500</v>
      </c>
      <c r="K73" s="18">
        <f t="shared" si="2"/>
        <v>1400</v>
      </c>
      <c r="L73" s="14">
        <v>2100</v>
      </c>
      <c r="M73" s="18">
        <f t="shared" si="0"/>
        <v>3500</v>
      </c>
    </row>
    <row r="74" ht="44" customHeight="1" spans="1:13">
      <c r="A74" s="15" t="s">
        <v>177</v>
      </c>
      <c r="B74" s="16"/>
      <c r="C74" s="16"/>
      <c r="D74" s="16"/>
      <c r="E74" s="16"/>
      <c r="F74" s="16"/>
      <c r="G74" s="16"/>
      <c r="H74" s="17"/>
      <c r="I74" s="19">
        <v>87</v>
      </c>
      <c r="J74" s="19"/>
      <c r="K74" s="19">
        <v>575540</v>
      </c>
      <c r="L74" s="19">
        <v>1382318</v>
      </c>
      <c r="M74" s="19">
        <v>1957858</v>
      </c>
    </row>
  </sheetData>
  <mergeCells count="3">
    <mergeCell ref="A1:M1"/>
    <mergeCell ref="A2:M2"/>
    <mergeCell ref="A74:H74"/>
  </mergeCells>
  <pageMargins left="0.826388888888889" right="0.0784722222222222" top="0.196527777777778" bottom="0" header="0" footer="0"/>
  <pageSetup paperSize="9" orientation="landscape" horizontalDpi="600"/>
  <headerFooter/>
  <rowBreaks count="2" manualBreakCount="2">
    <brk id="15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cp:revision>3</cp:revision>
  <dcterms:created xsi:type="dcterms:W3CDTF">2023-12-14T13:49:02Z</dcterms:created>
  <dcterms:modified xsi:type="dcterms:W3CDTF">2023-12-14T14:45:10Z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8BA8AE518BA5E2C08F9C7A65A7FE8EFC</vt:lpwstr>
  </property>
  <property fmtid="{D5CDD505-2E9C-101B-9397-08002B2CF9AE}" pid="3" name="KSOProductBuildVer">
    <vt:lpwstr>2052-11.8.2.1127</vt:lpwstr>
  </property>
</Properties>
</file>