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<sst xmlns="http://schemas.openxmlformats.org/spreadsheetml/2006/main" count="61" uniqueCount="40">
  <si>
    <r>
      <t xml:space="preserve"> 2020</t>
    </r>
    <r>
      <rPr>
        <sz val="18"/>
        <color rgb="FF000000"/>
        <rFont val="宋体"/>
        <charset val="134"/>
      </rPr>
      <t>年度安岳县农机购置补贴综合奖补机械化作业信息公示（公告）表</t>
    </r>
  </si>
  <si>
    <t>单位：  安岳县岳翔农机专业合作社                                                                       时间：2020年11月1日</t>
  </si>
  <si>
    <t>序号</t>
  </si>
  <si>
    <t>作业机手</t>
  </si>
  <si>
    <t>作业机具</t>
  </si>
  <si>
    <t>作业信息</t>
  </si>
  <si>
    <t>补贴资金（元）</t>
  </si>
  <si>
    <t>名称</t>
  </si>
  <si>
    <t>注册地址</t>
  </si>
  <si>
    <t>机具名称、型号</t>
  </si>
  <si>
    <t>机具数量（台）</t>
  </si>
  <si>
    <t>作业环节</t>
  </si>
  <si>
    <t>作业详细地址</t>
  </si>
  <si>
    <t>接受服务对象</t>
  </si>
  <si>
    <t>面积（亩）</t>
  </si>
  <si>
    <t>补贴标准</t>
  </si>
  <si>
    <t>总额</t>
  </si>
  <si>
    <t>左孝川</t>
  </si>
  <si>
    <t>安岳</t>
  </si>
  <si>
    <t>植保无人机（大疆T20</t>
  </si>
  <si>
    <t>高效植保</t>
  </si>
  <si>
    <t>元坝、驯龙、华严、护建</t>
  </si>
  <si>
    <t>农户、业主、专业合作社</t>
  </si>
  <si>
    <t>张晓龙</t>
  </si>
  <si>
    <t>陈代明</t>
  </si>
  <si>
    <t>拖拉机秸秆还田（东方红LX804）</t>
  </si>
  <si>
    <t>秸秆还田</t>
  </si>
  <si>
    <t>元坝镇金山村、佛白村、安良村</t>
  </si>
  <si>
    <t>安岳县创辉粮食专业合作社</t>
  </si>
  <si>
    <t>陈开颜</t>
  </si>
  <si>
    <t>联合收割机（沃得4LZ-5.0M)</t>
  </si>
  <si>
    <t>油菜机收</t>
  </si>
  <si>
    <t>元坝镇佛白村、安良村</t>
  </si>
  <si>
    <t>洪志强</t>
  </si>
  <si>
    <t>联合收割机（沃得4LZ-6.0M)</t>
  </si>
  <si>
    <t>童开华</t>
  </si>
  <si>
    <t>乘坐式高速插秧机（洋马VP6E)</t>
  </si>
  <si>
    <t>水稻机插</t>
  </si>
  <si>
    <t>合  计</t>
  </si>
  <si>
    <t>投诉电话：028-24501501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</si>
</sst>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rgb="FF000000"/>
      <name val="Times New Roman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7" sqref="J17"/>
    </sheetView>
  </sheetViews>
  <sheetFormatPr defaultColWidth="9" defaultRowHeight="13.5"/>
  <cols>
    <col min="1" max="1" width="4.25" customWidth="1"/>
    <col min="2" max="3" width="9" customWidth="1"/>
    <col min="4" max="4" width="15" customWidth="1"/>
    <col min="5" max="5" width="8.375" customWidth="1"/>
    <col min="6" max="6" width="10.5" customWidth="1"/>
    <col min="7" max="7" width="21.875" customWidth="1"/>
    <col min="8" max="8" width="18.25" customWidth="1"/>
    <col min="9" max="9" width="10.875" customWidth="1"/>
    <col min="10" max="10" width="10.375" customWidth="1"/>
    <col min="11" max="11" width="12.5" customWidth="1"/>
  </cols>
  <sheetData>
    <row r="1" ht="3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5" t="s">
        <v>3</v>
      </c>
      <c r="C3" s="5"/>
      <c r="D3" s="5" t="s">
        <v>4</v>
      </c>
      <c r="E3" s="5"/>
      <c r="F3" s="5" t="s">
        <v>5</v>
      </c>
      <c r="G3" s="5"/>
      <c r="H3" s="5"/>
      <c r="I3" s="5"/>
      <c r="J3" s="5" t="s">
        <v>6</v>
      </c>
      <c r="K3" s="5"/>
    </row>
    <row r="4" ht="27.75" spans="1:11">
      <c r="A4" s="4"/>
      <c r="B4" s="6" t="s">
        <v>7</v>
      </c>
      <c r="C4" s="6" t="s">
        <v>8</v>
      </c>
      <c r="D4" s="6" t="s">
        <v>9</v>
      </c>
      <c r="E4" s="6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</row>
    <row r="5" ht="36" customHeight="1" spans="1:11">
      <c r="A5" s="7">
        <v>1</v>
      </c>
      <c r="B5" s="6" t="s">
        <v>17</v>
      </c>
      <c r="C5" s="6" t="s">
        <v>18</v>
      </c>
      <c r="D5" s="6" t="s">
        <v>19</v>
      </c>
      <c r="E5" s="6">
        <v>1</v>
      </c>
      <c r="F5" s="6" t="s">
        <v>20</v>
      </c>
      <c r="G5" s="6" t="s">
        <v>21</v>
      </c>
      <c r="H5" s="6" t="s">
        <v>22</v>
      </c>
      <c r="I5" s="6">
        <v>3976.07</v>
      </c>
      <c r="J5" s="6">
        <v>23</v>
      </c>
      <c r="K5" s="6">
        <f>I5*J5</f>
        <v>91449.61</v>
      </c>
    </row>
    <row r="6" ht="28" customHeight="1" spans="1:11">
      <c r="A6" s="7">
        <v>2</v>
      </c>
      <c r="B6" s="6" t="s">
        <v>23</v>
      </c>
      <c r="C6" s="6" t="s">
        <v>18</v>
      </c>
      <c r="D6" s="6" t="s">
        <v>19</v>
      </c>
      <c r="E6" s="6">
        <v>1</v>
      </c>
      <c r="F6" s="6" t="s">
        <v>20</v>
      </c>
      <c r="G6" s="6" t="s">
        <v>21</v>
      </c>
      <c r="H6" s="6" t="s">
        <v>22</v>
      </c>
      <c r="I6" s="6">
        <v>1194.89</v>
      </c>
      <c r="J6" s="6">
        <v>23</v>
      </c>
      <c r="K6" s="6">
        <f t="shared" ref="K6:K11" si="0">I6*J6</f>
        <v>27482.47</v>
      </c>
    </row>
    <row r="7" ht="43" customHeight="1" spans="1:11">
      <c r="A7" s="7">
        <v>3</v>
      </c>
      <c r="B7" s="6" t="s">
        <v>24</v>
      </c>
      <c r="C7" s="6" t="s">
        <v>18</v>
      </c>
      <c r="D7" s="6" t="s">
        <v>25</v>
      </c>
      <c r="E7" s="6">
        <v>1</v>
      </c>
      <c r="F7" s="6" t="s">
        <v>26</v>
      </c>
      <c r="G7" s="6" t="s">
        <v>27</v>
      </c>
      <c r="H7" s="6" t="s">
        <v>28</v>
      </c>
      <c r="I7" s="6">
        <v>667.79</v>
      </c>
      <c r="J7" s="6">
        <v>30</v>
      </c>
      <c r="K7" s="6">
        <f t="shared" si="0"/>
        <v>20033.7</v>
      </c>
    </row>
    <row r="8" ht="36" customHeight="1" spans="1:11">
      <c r="A8" s="7">
        <v>4</v>
      </c>
      <c r="B8" s="6" t="s">
        <v>29</v>
      </c>
      <c r="C8" s="6" t="s">
        <v>18</v>
      </c>
      <c r="D8" s="6" t="s">
        <v>30</v>
      </c>
      <c r="E8" s="6">
        <v>1</v>
      </c>
      <c r="F8" s="6" t="s">
        <v>31</v>
      </c>
      <c r="G8" s="6" t="s">
        <v>32</v>
      </c>
      <c r="H8" s="6" t="s">
        <v>28</v>
      </c>
      <c r="I8" s="6">
        <v>381.46</v>
      </c>
      <c r="J8" s="6">
        <v>30</v>
      </c>
      <c r="K8" s="6">
        <f t="shared" si="0"/>
        <v>11443.8</v>
      </c>
    </row>
    <row r="9" ht="39" customHeight="1" spans="1:11">
      <c r="A9" s="7">
        <v>5</v>
      </c>
      <c r="B9" s="6" t="s">
        <v>33</v>
      </c>
      <c r="C9" s="6" t="s">
        <v>18</v>
      </c>
      <c r="D9" s="6" t="s">
        <v>34</v>
      </c>
      <c r="E9" s="6">
        <v>1</v>
      </c>
      <c r="F9" s="6" t="s">
        <v>31</v>
      </c>
      <c r="G9" s="6" t="s">
        <v>32</v>
      </c>
      <c r="H9" s="6" t="s">
        <v>28</v>
      </c>
      <c r="I9" s="6">
        <v>192.13</v>
      </c>
      <c r="J9" s="6">
        <v>30</v>
      </c>
      <c r="K9" s="6">
        <f t="shared" si="0"/>
        <v>5763.9</v>
      </c>
    </row>
    <row r="10" ht="33" customHeight="1" spans="1:11">
      <c r="A10" s="7">
        <v>6</v>
      </c>
      <c r="B10" s="6" t="s">
        <v>35</v>
      </c>
      <c r="C10" s="6" t="s">
        <v>18</v>
      </c>
      <c r="D10" s="6" t="s">
        <v>36</v>
      </c>
      <c r="E10" s="6">
        <v>1</v>
      </c>
      <c r="F10" s="6" t="s">
        <v>37</v>
      </c>
      <c r="G10" s="6" t="s">
        <v>32</v>
      </c>
      <c r="H10" s="6" t="s">
        <v>28</v>
      </c>
      <c r="I10" s="6">
        <v>401.88</v>
      </c>
      <c r="J10" s="6">
        <v>30</v>
      </c>
      <c r="K10" s="6">
        <f t="shared" si="0"/>
        <v>12056.4</v>
      </c>
    </row>
    <row r="11" ht="40" customHeight="1" spans="1:11">
      <c r="A11" s="7">
        <v>7</v>
      </c>
      <c r="B11" s="6" t="s">
        <v>23</v>
      </c>
      <c r="C11" s="6" t="s">
        <v>18</v>
      </c>
      <c r="D11" s="6" t="s">
        <v>36</v>
      </c>
      <c r="E11" s="6">
        <v>1</v>
      </c>
      <c r="F11" s="6" t="s">
        <v>37</v>
      </c>
      <c r="G11" s="6" t="s">
        <v>32</v>
      </c>
      <c r="H11" s="6" t="s">
        <v>28</v>
      </c>
      <c r="I11" s="6">
        <v>228.38</v>
      </c>
      <c r="J11" s="6">
        <v>30</v>
      </c>
      <c r="K11" s="6">
        <f t="shared" si="0"/>
        <v>6851.4</v>
      </c>
    </row>
    <row r="12" ht="25" customHeight="1" spans="1:11">
      <c r="A12" s="7" t="s">
        <v>38</v>
      </c>
      <c r="B12" s="7"/>
      <c r="C12" s="7"/>
      <c r="D12" s="7"/>
      <c r="E12" s="7"/>
      <c r="F12" s="7"/>
      <c r="G12" s="7"/>
      <c r="H12" s="7"/>
      <c r="I12" s="6">
        <f>SUM(I5:I11)</f>
        <v>7042.6</v>
      </c>
      <c r="J12" s="6"/>
      <c r="K12" s="6">
        <f>SUM(K5:K11)</f>
        <v>175081.28</v>
      </c>
    </row>
    <row r="13" ht="31" customHeight="1" spans="1:11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9">
    <mergeCell ref="A1:K1"/>
    <mergeCell ref="A2:K2"/>
    <mergeCell ref="B3:C3"/>
    <mergeCell ref="D3:E3"/>
    <mergeCell ref="F3:I3"/>
    <mergeCell ref="J3:K3"/>
    <mergeCell ref="A12:H12"/>
    <mergeCell ref="A13:K1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安岳县岳翔农机专业合作社  左孝川</cp:lastModifiedBy>
  <dcterms:created xsi:type="dcterms:W3CDTF">2020-12-04T07:54:00Z</dcterms:created>
  <dcterms:modified xsi:type="dcterms:W3CDTF">2020-12-04T08:12:05Z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