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465" windowHeight="9660"/>
  </bookViews>
  <sheets>
    <sheet name="补贴标准" sheetId="1" r:id="rId1"/>
    <sheet name="农户信息表（空白样表）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J406" i="1"/>
  <c r="J407"/>
  <c r="J408"/>
  <c r="J409"/>
  <c r="J410"/>
  <c r="J411"/>
  <c r="J405"/>
  <c r="J395"/>
  <c r="J396"/>
  <c r="J397"/>
  <c r="J398"/>
  <c r="J399"/>
  <c r="J400"/>
  <c r="J401"/>
  <c r="J402"/>
  <c r="J403"/>
  <c r="J404"/>
  <c r="J380"/>
  <c r="J381"/>
  <c r="J382"/>
  <c r="J383"/>
  <c r="J384"/>
  <c r="J385"/>
  <c r="J386"/>
  <c r="J387"/>
  <c r="J388"/>
  <c r="J389"/>
  <c r="J390"/>
  <c r="J391"/>
  <c r="J392"/>
  <c r="J393"/>
  <c r="J394"/>
  <c r="J366"/>
  <c r="J367"/>
  <c r="J368"/>
  <c r="J369"/>
  <c r="J370"/>
  <c r="J371"/>
  <c r="J372"/>
  <c r="J373"/>
  <c r="J374"/>
  <c r="J375"/>
  <c r="J376"/>
  <c r="J377"/>
  <c r="J378"/>
  <c r="J379"/>
  <c r="J356"/>
  <c r="J357"/>
  <c r="J358"/>
  <c r="J359"/>
  <c r="J360"/>
  <c r="J361"/>
  <c r="J362"/>
  <c r="J363"/>
  <c r="J364"/>
  <c r="J365"/>
  <c r="J343"/>
  <c r="J344"/>
  <c r="J345"/>
  <c r="J346"/>
  <c r="J347"/>
  <c r="J348"/>
  <c r="J349"/>
  <c r="J350"/>
  <c r="J351"/>
  <c r="J352"/>
  <c r="J353"/>
  <c r="J354"/>
  <c r="J355"/>
  <c r="J332"/>
  <c r="J333"/>
  <c r="J334"/>
  <c r="J335"/>
  <c r="J336"/>
  <c r="J337"/>
  <c r="J338"/>
  <c r="J339"/>
  <c r="J340"/>
  <c r="J341"/>
  <c r="J342"/>
  <c r="J322"/>
  <c r="J323"/>
  <c r="J324"/>
  <c r="J325"/>
  <c r="J326"/>
  <c r="J327"/>
  <c r="J328"/>
  <c r="J329"/>
  <c r="J330"/>
  <c r="J331"/>
  <c r="J310"/>
  <c r="J311"/>
  <c r="J312"/>
  <c r="J313"/>
  <c r="J314"/>
  <c r="J315"/>
  <c r="J316"/>
  <c r="J317"/>
  <c r="J318"/>
  <c r="J319"/>
  <c r="J320"/>
  <c r="J321"/>
  <c r="J297"/>
  <c r="J298"/>
  <c r="J299"/>
  <c r="J300"/>
  <c r="J301"/>
  <c r="J302"/>
  <c r="J303"/>
  <c r="J304"/>
  <c r="J305"/>
  <c r="J306"/>
  <c r="J307"/>
  <c r="J308"/>
  <c r="J309"/>
  <c r="J286"/>
  <c r="J287"/>
  <c r="J288"/>
  <c r="J289"/>
  <c r="J290"/>
  <c r="J291"/>
  <c r="J292"/>
  <c r="J293"/>
  <c r="J294"/>
  <c r="J295"/>
  <c r="J296"/>
  <c r="J275"/>
  <c r="J276"/>
  <c r="J277"/>
  <c r="J278"/>
  <c r="J279"/>
  <c r="J280"/>
  <c r="J281"/>
  <c r="J282"/>
  <c r="J283"/>
  <c r="J284"/>
  <c r="J285"/>
  <c r="J265"/>
  <c r="J266"/>
  <c r="J267"/>
  <c r="J268"/>
  <c r="J269"/>
  <c r="J270"/>
  <c r="J271"/>
  <c r="J272"/>
  <c r="J273"/>
  <c r="J274"/>
  <c r="J254"/>
  <c r="J255"/>
  <c r="J256"/>
  <c r="J257"/>
  <c r="J258"/>
  <c r="J259"/>
  <c r="J260"/>
  <c r="J261"/>
  <c r="J262"/>
  <c r="J263"/>
  <c r="J264"/>
  <c r="J244"/>
  <c r="J245"/>
  <c r="J246"/>
  <c r="J247"/>
  <c r="J248"/>
  <c r="J249"/>
  <c r="J250"/>
  <c r="J251"/>
  <c r="J252"/>
  <c r="J253"/>
  <c r="J232"/>
  <c r="J233"/>
  <c r="J234"/>
  <c r="J235"/>
  <c r="J236"/>
  <c r="J237"/>
  <c r="J238"/>
  <c r="J239"/>
  <c r="J240"/>
  <c r="J241"/>
  <c r="J242"/>
  <c r="J243"/>
  <c r="J219"/>
  <c r="J220"/>
  <c r="J221"/>
  <c r="J222"/>
  <c r="J223"/>
  <c r="J224"/>
  <c r="J225"/>
  <c r="J226"/>
  <c r="J227"/>
  <c r="J228"/>
  <c r="J229"/>
  <c r="J230"/>
  <c r="J231"/>
  <c r="J206"/>
  <c r="J207"/>
  <c r="J208"/>
  <c r="J209"/>
  <c r="J210"/>
  <c r="J211"/>
  <c r="J212"/>
  <c r="J213"/>
  <c r="J214"/>
  <c r="J215"/>
  <c r="J216"/>
  <c r="J217"/>
  <c r="J218"/>
  <c r="J194"/>
  <c r="J195"/>
  <c r="J196"/>
  <c r="J197"/>
  <c r="J198"/>
  <c r="J199"/>
  <c r="J200"/>
  <c r="J201"/>
  <c r="J202"/>
  <c r="J203"/>
  <c r="J204"/>
  <c r="J205"/>
  <c r="J185"/>
  <c r="J186"/>
  <c r="J187"/>
  <c r="J188"/>
  <c r="J189"/>
  <c r="J190"/>
  <c r="J191"/>
  <c r="J192"/>
  <c r="J193"/>
  <c r="J174"/>
  <c r="J175"/>
  <c r="J176"/>
  <c r="J177"/>
  <c r="J178"/>
  <c r="J179"/>
  <c r="J180"/>
  <c r="J181"/>
  <c r="J182"/>
  <c r="J183"/>
  <c r="J184"/>
  <c r="J162"/>
  <c r="J163"/>
  <c r="J164"/>
  <c r="J165"/>
  <c r="J166"/>
  <c r="J167"/>
  <c r="J168"/>
  <c r="J169"/>
  <c r="J170"/>
  <c r="J171"/>
  <c r="J172"/>
  <c r="J173"/>
  <c r="J152"/>
  <c r="J153"/>
  <c r="J154"/>
  <c r="J155"/>
  <c r="J156"/>
  <c r="J157"/>
  <c r="J158"/>
  <c r="J159"/>
  <c r="J160"/>
  <c r="J161"/>
  <c r="J141"/>
  <c r="J142"/>
  <c r="J143"/>
  <c r="J144"/>
  <c r="J145"/>
  <c r="J146"/>
  <c r="J147"/>
  <c r="J148"/>
  <c r="J149"/>
  <c r="J150"/>
  <c r="J151"/>
  <c r="J132"/>
  <c r="J133"/>
  <c r="J134"/>
  <c r="J135"/>
  <c r="J136"/>
  <c r="J137"/>
  <c r="J138"/>
  <c r="J139"/>
  <c r="J140"/>
  <c r="J122"/>
  <c r="J123"/>
  <c r="J124"/>
  <c r="J125"/>
  <c r="J126"/>
  <c r="J127"/>
  <c r="J128"/>
  <c r="J129"/>
  <c r="J130"/>
  <c r="J131"/>
  <c r="J112"/>
  <c r="J113"/>
  <c r="J114"/>
  <c r="J115"/>
  <c r="J116"/>
  <c r="J117"/>
  <c r="J118"/>
  <c r="J119"/>
  <c r="J120"/>
  <c r="J121"/>
  <c r="J105"/>
  <c r="J106"/>
  <c r="J107"/>
  <c r="J108"/>
  <c r="J109"/>
  <c r="J110"/>
  <c r="J111"/>
  <c r="J94"/>
  <c r="J95"/>
  <c r="J96"/>
  <c r="J97"/>
  <c r="J98"/>
  <c r="J99"/>
  <c r="J100"/>
  <c r="J101"/>
  <c r="J102"/>
  <c r="J103"/>
  <c r="J104"/>
  <c r="J83"/>
  <c r="J84"/>
  <c r="J85"/>
  <c r="J86"/>
  <c r="J87"/>
  <c r="J88"/>
  <c r="J89"/>
  <c r="J90"/>
  <c r="J91"/>
  <c r="J92"/>
  <c r="J93"/>
  <c r="J73"/>
  <c r="J74"/>
  <c r="J75"/>
  <c r="J76"/>
  <c r="J77"/>
  <c r="J78"/>
  <c r="J79"/>
  <c r="J80"/>
  <c r="J81"/>
  <c r="J82"/>
  <c r="J65"/>
  <c r="J66"/>
  <c r="J67"/>
  <c r="J68"/>
  <c r="J69"/>
  <c r="J70"/>
  <c r="J71"/>
  <c r="J72"/>
  <c r="J56"/>
  <c r="J57"/>
  <c r="J58"/>
  <c r="J59"/>
  <c r="J60"/>
  <c r="J61"/>
  <c r="J62"/>
  <c r="J63"/>
  <c r="J64"/>
  <c r="J49"/>
  <c r="J50"/>
  <c r="J51"/>
  <c r="J52"/>
  <c r="J53"/>
  <c r="J54"/>
  <c r="J55"/>
  <c r="J41"/>
  <c r="J42"/>
  <c r="J43"/>
  <c r="J44"/>
  <c r="J45"/>
  <c r="J46"/>
  <c r="J47"/>
  <c r="J48"/>
  <c r="J33"/>
  <c r="J34"/>
  <c r="J35"/>
  <c r="J36"/>
  <c r="J37"/>
  <c r="J38"/>
  <c r="J39"/>
  <c r="J40"/>
  <c r="J26"/>
  <c r="J27"/>
  <c r="J28"/>
  <c r="J29"/>
  <c r="J30"/>
  <c r="J31"/>
  <c r="J32"/>
  <c r="J16"/>
  <c r="J17"/>
  <c r="J18"/>
  <c r="J19"/>
  <c r="J20"/>
  <c r="J21"/>
  <c r="J22"/>
  <c r="J23"/>
  <c r="J24"/>
  <c r="J25"/>
  <c r="J9"/>
  <c r="J10"/>
  <c r="J11"/>
  <c r="J12"/>
  <c r="J13"/>
  <c r="J14"/>
  <c r="J15"/>
  <c r="J7"/>
  <c r="J8"/>
  <c r="J6"/>
  <c r="J5"/>
  <c r="I408"/>
  <c r="I409"/>
  <c r="I410"/>
  <c r="I411"/>
  <c r="I395"/>
  <c r="I396"/>
  <c r="I397"/>
  <c r="I398"/>
  <c r="I399"/>
  <c r="I400"/>
  <c r="I401"/>
  <c r="I402"/>
  <c r="I403"/>
  <c r="I404"/>
  <c r="I405"/>
  <c r="I406"/>
  <c r="I407"/>
  <c r="I380"/>
  <c r="I381"/>
  <c r="I382"/>
  <c r="I383"/>
  <c r="I384"/>
  <c r="I385"/>
  <c r="I386"/>
  <c r="I387"/>
  <c r="I388"/>
  <c r="I389"/>
  <c r="I390"/>
  <c r="I391"/>
  <c r="I392"/>
  <c r="I393"/>
  <c r="I394"/>
  <c r="I369"/>
  <c r="I370"/>
  <c r="I371"/>
  <c r="I372"/>
  <c r="I373"/>
  <c r="I374"/>
  <c r="I375"/>
  <c r="I376"/>
  <c r="I377"/>
  <c r="I378"/>
  <c r="I379"/>
  <c r="I358"/>
  <c r="I359"/>
  <c r="I360"/>
  <c r="I361"/>
  <c r="I362"/>
  <c r="I363"/>
  <c r="I364"/>
  <c r="I365"/>
  <c r="I366"/>
  <c r="I367"/>
  <c r="I368"/>
  <c r="I347"/>
  <c r="I348"/>
  <c r="I349"/>
  <c r="I350"/>
  <c r="I351"/>
  <c r="I352"/>
  <c r="I353"/>
  <c r="I354"/>
  <c r="I355"/>
  <c r="I356"/>
  <c r="I357"/>
  <c r="I336"/>
  <c r="I337"/>
  <c r="I338"/>
  <c r="I339"/>
  <c r="I340"/>
  <c r="I341"/>
  <c r="I342"/>
  <c r="I343"/>
  <c r="I344"/>
  <c r="I345"/>
  <c r="I346"/>
  <c r="I327"/>
  <c r="I328"/>
  <c r="I329"/>
  <c r="I330"/>
  <c r="I331"/>
  <c r="I332"/>
  <c r="I333"/>
  <c r="I334"/>
  <c r="I335"/>
  <c r="I314"/>
  <c r="I315"/>
  <c r="I316"/>
  <c r="I317"/>
  <c r="I318"/>
  <c r="I319"/>
  <c r="I320"/>
  <c r="I321"/>
  <c r="I322"/>
  <c r="I323"/>
  <c r="I324"/>
  <c r="I325"/>
  <c r="I326"/>
  <c r="I303"/>
  <c r="I304"/>
  <c r="I305"/>
  <c r="I306"/>
  <c r="I307"/>
  <c r="I308"/>
  <c r="I309"/>
  <c r="I310"/>
  <c r="I311"/>
  <c r="I312"/>
  <c r="I313"/>
  <c r="I292"/>
  <c r="I293"/>
  <c r="I294"/>
  <c r="I295"/>
  <c r="I296"/>
  <c r="I297"/>
  <c r="I298"/>
  <c r="I299"/>
  <c r="I300"/>
  <c r="I301"/>
  <c r="I302"/>
  <c r="I282"/>
  <c r="I283"/>
  <c r="I284"/>
  <c r="I285"/>
  <c r="I286"/>
  <c r="I287"/>
  <c r="I288"/>
  <c r="I289"/>
  <c r="I290"/>
  <c r="I291"/>
  <c r="I272"/>
  <c r="I273"/>
  <c r="I274"/>
  <c r="I275"/>
  <c r="I276"/>
  <c r="I277"/>
  <c r="I278"/>
  <c r="I279"/>
  <c r="I280"/>
  <c r="I281"/>
  <c r="I262"/>
  <c r="I263"/>
  <c r="I264"/>
  <c r="I265"/>
  <c r="I266"/>
  <c r="I267"/>
  <c r="I268"/>
  <c r="I269"/>
  <c r="I270"/>
  <c r="I271"/>
  <c r="I250"/>
  <c r="I251"/>
  <c r="I252"/>
  <c r="I253"/>
  <c r="I254"/>
  <c r="I255"/>
  <c r="I256"/>
  <c r="I257"/>
  <c r="I258"/>
  <c r="I259"/>
  <c r="I260"/>
  <c r="I261"/>
  <c r="I242"/>
  <c r="I243"/>
  <c r="I244"/>
  <c r="I245"/>
  <c r="I246"/>
  <c r="I247"/>
  <c r="I248"/>
  <c r="I249"/>
  <c r="I234"/>
  <c r="I235"/>
  <c r="I236"/>
  <c r="I237"/>
  <c r="I238"/>
  <c r="I239"/>
  <c r="I240"/>
  <c r="I241"/>
  <c r="I223"/>
  <c r="I224"/>
  <c r="I225"/>
  <c r="I226"/>
  <c r="I227"/>
  <c r="I228"/>
  <c r="I229"/>
  <c r="I230"/>
  <c r="I231"/>
  <c r="I232"/>
  <c r="I233"/>
  <c r="I213"/>
  <c r="I214"/>
  <c r="I215"/>
  <c r="I216"/>
  <c r="I217"/>
  <c r="I218"/>
  <c r="I219"/>
  <c r="I220"/>
  <c r="I221"/>
  <c r="I222"/>
  <c r="I203"/>
  <c r="I204"/>
  <c r="I205"/>
  <c r="I206"/>
  <c r="I207"/>
  <c r="I208"/>
  <c r="I209"/>
  <c r="I210"/>
  <c r="I211"/>
  <c r="I212"/>
  <c r="I195"/>
  <c r="I196"/>
  <c r="I197"/>
  <c r="I198"/>
  <c r="I199"/>
  <c r="I200"/>
  <c r="I201"/>
  <c r="I202"/>
  <c r="I186"/>
  <c r="I187"/>
  <c r="I188"/>
  <c r="I189"/>
  <c r="I190"/>
  <c r="I191"/>
  <c r="I192"/>
  <c r="I193"/>
  <c r="I194"/>
  <c r="I176"/>
  <c r="I177"/>
  <c r="I178"/>
  <c r="I179"/>
  <c r="I180"/>
  <c r="I181"/>
  <c r="I182"/>
  <c r="I183"/>
  <c r="I184"/>
  <c r="I185"/>
  <c r="I169"/>
  <c r="I170"/>
  <c r="I171"/>
  <c r="I172"/>
  <c r="I173"/>
  <c r="I174"/>
  <c r="I175"/>
  <c r="I161"/>
  <c r="I162"/>
  <c r="I163"/>
  <c r="I164"/>
  <c r="I165"/>
  <c r="I166"/>
  <c r="I167"/>
  <c r="I168"/>
  <c r="I153"/>
  <c r="I154"/>
  <c r="I155"/>
  <c r="I156"/>
  <c r="I157"/>
  <c r="I158"/>
  <c r="I159"/>
  <c r="I160"/>
  <c r="I143"/>
  <c r="I144"/>
  <c r="I145"/>
  <c r="I146"/>
  <c r="I147"/>
  <c r="I148"/>
  <c r="I149"/>
  <c r="I150"/>
  <c r="I151"/>
  <c r="I152"/>
  <c r="I134"/>
  <c r="I135"/>
  <c r="I136"/>
  <c r="I137"/>
  <c r="I138"/>
  <c r="I139"/>
  <c r="I140"/>
  <c r="I141"/>
  <c r="I142"/>
  <c r="I122"/>
  <c r="I123"/>
  <c r="I124"/>
  <c r="I125"/>
  <c r="I126"/>
  <c r="I127"/>
  <c r="I128"/>
  <c r="I129"/>
  <c r="I130"/>
  <c r="I131"/>
  <c r="I132"/>
  <c r="I133"/>
  <c r="I113"/>
  <c r="I114"/>
  <c r="I115"/>
  <c r="I116"/>
  <c r="I117"/>
  <c r="I118"/>
  <c r="I119"/>
  <c r="I120"/>
  <c r="I121"/>
  <c r="I105"/>
  <c r="I106"/>
  <c r="I107"/>
  <c r="I108"/>
  <c r="I109"/>
  <c r="I110"/>
  <c r="I111"/>
  <c r="I112"/>
  <c r="I97"/>
  <c r="I98"/>
  <c r="I99"/>
  <c r="I100"/>
  <c r="I101"/>
  <c r="I102"/>
  <c r="I103"/>
  <c r="I104"/>
  <c r="I88"/>
  <c r="I89"/>
  <c r="I90"/>
  <c r="I91"/>
  <c r="I92"/>
  <c r="I93"/>
  <c r="I94"/>
  <c r="I95"/>
  <c r="I96"/>
  <c r="I78"/>
  <c r="I79"/>
  <c r="I80"/>
  <c r="I81"/>
  <c r="I82"/>
  <c r="I83"/>
  <c r="I84"/>
  <c r="I85"/>
  <c r="I86"/>
  <c r="I87"/>
  <c r="I70"/>
  <c r="I71"/>
  <c r="I72"/>
  <c r="I73"/>
  <c r="I74"/>
  <c r="I75"/>
  <c r="I76"/>
  <c r="I77"/>
  <c r="I62"/>
  <c r="I63"/>
  <c r="I64"/>
  <c r="I65"/>
  <c r="I66"/>
  <c r="I67"/>
  <c r="I68"/>
  <c r="I69"/>
  <c r="I51"/>
  <c r="I52"/>
  <c r="I53"/>
  <c r="I54"/>
  <c r="I55"/>
  <c r="I56"/>
  <c r="I57"/>
  <c r="I58"/>
  <c r="I59"/>
  <c r="I60"/>
  <c r="I61"/>
  <c r="I41"/>
  <c r="I42"/>
  <c r="I43"/>
  <c r="I44"/>
  <c r="I45"/>
  <c r="I46"/>
  <c r="I47"/>
  <c r="I48"/>
  <c r="I49"/>
  <c r="I50"/>
  <c r="I36"/>
  <c r="I37"/>
  <c r="I38"/>
  <c r="I39"/>
  <c r="I40"/>
  <c r="I29"/>
  <c r="I30"/>
  <c r="I31"/>
  <c r="I32"/>
  <c r="I33"/>
  <c r="I34"/>
  <c r="I35"/>
  <c r="I20"/>
  <c r="I21"/>
  <c r="I22"/>
  <c r="I23"/>
  <c r="I24"/>
  <c r="I25"/>
  <c r="I26"/>
  <c r="I27"/>
  <c r="I28"/>
  <c r="I13"/>
  <c r="I14"/>
  <c r="I15"/>
  <c r="I16"/>
  <c r="I17"/>
  <c r="I18"/>
  <c r="I19"/>
  <c r="I6"/>
  <c r="I7"/>
  <c r="I8"/>
  <c r="I9"/>
  <c r="I10"/>
  <c r="I11"/>
  <c r="I12"/>
  <c r="I5"/>
  <c r="H7"/>
  <c r="H9"/>
  <c r="H10"/>
  <c r="H14"/>
  <c r="H15"/>
  <c r="H16"/>
  <c r="H17"/>
  <c r="H19"/>
  <c r="H20"/>
  <c r="H21"/>
  <c r="H22"/>
  <c r="H23"/>
  <c r="H24"/>
  <c r="H25"/>
  <c r="H26"/>
  <c r="H27"/>
  <c r="H29"/>
  <c r="H30"/>
  <c r="H33"/>
  <c r="H34"/>
  <c r="H38"/>
  <c r="H41"/>
  <c r="H43"/>
  <c r="H44"/>
  <c r="H45"/>
  <c r="H46"/>
  <c r="H47"/>
  <c r="H48"/>
  <c r="H49"/>
  <c r="H51"/>
  <c r="H52"/>
  <c r="H55"/>
  <c r="H58"/>
  <c r="H60"/>
  <c r="H61"/>
  <c r="H63"/>
  <c r="H65"/>
  <c r="H66"/>
  <c r="H69"/>
  <c r="H72"/>
  <c r="H76"/>
  <c r="H78"/>
  <c r="H79"/>
  <c r="H81"/>
  <c r="H82"/>
  <c r="H86"/>
  <c r="H87"/>
  <c r="H91"/>
  <c r="H92"/>
  <c r="H93"/>
  <c r="H94"/>
  <c r="H95"/>
  <c r="H96"/>
  <c r="H97"/>
  <c r="H98"/>
  <c r="H101"/>
  <c r="H104"/>
  <c r="H105"/>
  <c r="H106"/>
  <c r="H109"/>
  <c r="H111"/>
  <c r="H112"/>
  <c r="H113"/>
  <c r="H114"/>
  <c r="H115"/>
  <c r="H116"/>
  <c r="H119"/>
  <c r="H122"/>
  <c r="H123"/>
  <c r="H124"/>
  <c r="H125"/>
  <c r="H126"/>
  <c r="H127"/>
  <c r="H129"/>
  <c r="H130"/>
  <c r="H133"/>
  <c r="H135"/>
  <c r="H139"/>
  <c r="H141"/>
  <c r="H142"/>
  <c r="H143"/>
  <c r="H144"/>
  <c r="H145"/>
  <c r="H146"/>
  <c r="H147"/>
  <c r="H148"/>
  <c r="H149"/>
  <c r="H150"/>
  <c r="H151"/>
  <c r="H154"/>
  <c r="H155"/>
  <c r="H156"/>
  <c r="H157"/>
  <c r="H158"/>
  <c r="H159"/>
  <c r="H160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8"/>
  <c r="H202"/>
  <c r="H203"/>
  <c r="H204"/>
  <c r="H205"/>
  <c r="H206"/>
  <c r="H208"/>
  <c r="H210"/>
  <c r="H211"/>
  <c r="H212"/>
  <c r="H213"/>
  <c r="H214"/>
  <c r="H218"/>
  <c r="H219"/>
  <c r="H220"/>
  <c r="H221"/>
  <c r="H222"/>
  <c r="H223"/>
  <c r="H224"/>
  <c r="H225"/>
  <c r="H226"/>
  <c r="H227"/>
  <c r="H230"/>
  <c r="H231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5"/>
  <c r="H256"/>
  <c r="H257"/>
  <c r="H258"/>
  <c r="H259"/>
  <c r="H260"/>
  <c r="H261"/>
  <c r="H263"/>
  <c r="H264"/>
  <c r="H265"/>
  <c r="H266"/>
  <c r="H268"/>
  <c r="H269"/>
  <c r="H271"/>
  <c r="H272"/>
  <c r="H273"/>
  <c r="H277"/>
  <c r="H278"/>
  <c r="H282"/>
  <c r="H283"/>
  <c r="H284"/>
  <c r="H285"/>
  <c r="H287"/>
  <c r="H288"/>
  <c r="H289"/>
  <c r="H290"/>
  <c r="H291"/>
  <c r="H292"/>
  <c r="H293"/>
  <c r="H296"/>
  <c r="H297"/>
  <c r="H298"/>
  <c r="H301"/>
  <c r="H302"/>
  <c r="H303"/>
  <c r="H304"/>
  <c r="H305"/>
  <c r="H307"/>
  <c r="H308"/>
  <c r="H309"/>
  <c r="H310"/>
  <c r="H311"/>
  <c r="H312"/>
  <c r="H313"/>
  <c r="H314"/>
  <c r="H315"/>
  <c r="H317"/>
  <c r="H318"/>
  <c r="H319"/>
  <c r="H322"/>
  <c r="H323"/>
  <c r="H326"/>
  <c r="H327"/>
  <c r="H328"/>
  <c r="H331"/>
  <c r="H332"/>
  <c r="H333"/>
  <c r="H334"/>
  <c r="H335"/>
  <c r="H336"/>
  <c r="H337"/>
  <c r="H338"/>
  <c r="H339"/>
  <c r="H340"/>
  <c r="H341"/>
  <c r="H342"/>
  <c r="H343"/>
  <c r="H344"/>
  <c r="H347"/>
  <c r="H353"/>
  <c r="H355"/>
  <c r="H356"/>
  <c r="H357"/>
  <c r="H358"/>
  <c r="H359"/>
  <c r="H361"/>
  <c r="H362"/>
  <c r="H363"/>
  <c r="H364"/>
  <c r="H365"/>
  <c r="H367"/>
  <c r="H368"/>
  <c r="H369"/>
  <c r="H371"/>
  <c r="H372"/>
  <c r="H377"/>
  <c r="H380"/>
  <c r="H384"/>
  <c r="H386"/>
  <c r="H387"/>
  <c r="H388"/>
  <c r="H389"/>
  <c r="H390"/>
  <c r="H394"/>
  <c r="H395"/>
  <c r="H396"/>
  <c r="H397"/>
  <c r="H399"/>
  <c r="H400"/>
  <c r="H401"/>
  <c r="H402"/>
  <c r="H404"/>
</calcChain>
</file>

<file path=xl/sharedStrings.xml><?xml version="1.0" encoding="utf-8"?>
<sst xmlns="http://schemas.openxmlformats.org/spreadsheetml/2006/main" count="2071" uniqueCount="943">
  <si>
    <t>序号</t>
  </si>
  <si>
    <t>机具大类</t>
  </si>
  <si>
    <t>机具小类</t>
  </si>
  <si>
    <t>品目</t>
  </si>
  <si>
    <t>分档名称</t>
  </si>
  <si>
    <t>分档参数</t>
  </si>
  <si>
    <t>中央资金最高补贴额（元）</t>
  </si>
  <si>
    <t>备注</t>
  </si>
  <si>
    <t>耕整地机械</t>
  </si>
  <si>
    <t>耕地机械</t>
  </si>
  <si>
    <t>翻转犁</t>
  </si>
  <si>
    <t>单体幅宽35cm以下，1—2铧翻转犁</t>
  </si>
  <si>
    <t>单犁体幅宽＜35cm，1≤犁体个数≤2</t>
  </si>
  <si>
    <t>单体幅宽35cm以下，3—4铧翻转犁</t>
  </si>
  <si>
    <t>单犁体幅宽＜35cm，3≤犁体个数≤4</t>
  </si>
  <si>
    <t>单体幅宽35cm以下，5铧及以上翻转犁</t>
  </si>
  <si>
    <t>单犁体幅宽＜35cm，犁体个数≥5</t>
  </si>
  <si>
    <t>单体幅宽35cm及以上，1—2铧翻转犁</t>
  </si>
  <si>
    <t>单犁体幅宽≥35cm，1≤犁体个数≤2</t>
  </si>
  <si>
    <t>单体幅宽35cm及以上，3—4铧翻转犁</t>
  </si>
  <si>
    <t>单犁体幅宽≥35cm，3≤犁体个数≤4</t>
  </si>
  <si>
    <t>单体幅宽35cm及以上，5铧及以上翻转犁</t>
  </si>
  <si>
    <t>单犁体幅宽≥35cm，犁体个数≥5</t>
  </si>
  <si>
    <t>旋耕机</t>
  </si>
  <si>
    <t>单轴1000—1500mm旋耕机</t>
  </si>
  <si>
    <t>单轴，1000mm≤耕幅＜1500mm</t>
  </si>
  <si>
    <t>单轴1500—2000mm旋耕机</t>
  </si>
  <si>
    <t>单轴，1500mm≤耕幅＜2000mm</t>
  </si>
  <si>
    <t>单轴2000—2500mm旋耕机</t>
  </si>
  <si>
    <t>单轴，2000mm≤耕幅＜2500mm</t>
  </si>
  <si>
    <t>单轴2500mm及以上旋耕机</t>
  </si>
  <si>
    <t>单轴，耕幅≥2500mm</t>
  </si>
  <si>
    <t>双轴1000—1500mm旋耕机</t>
  </si>
  <si>
    <t>双轴，1000mm≤耕幅＜1500mm</t>
  </si>
  <si>
    <t>双轴1500—2000mm旋耕机</t>
  </si>
  <si>
    <t>双轴，1500mm≤耕幅＜2000mm</t>
  </si>
  <si>
    <t>双轴2000—2500mm旋耕机</t>
  </si>
  <si>
    <t>双轴，2000mm≤耕幅＜2500mm</t>
  </si>
  <si>
    <t>双轴2500mm及以上旋耕机</t>
  </si>
  <si>
    <t>双轴，耕幅≥2500mm</t>
  </si>
  <si>
    <t>1200mm及以上履带自走式旋耕机</t>
  </si>
  <si>
    <t>动力：柴油机，标定功率≥50马力，形式：履带自走式，耕幅≥1200mm</t>
  </si>
  <si>
    <t>耕整机（水田、旱田）</t>
  </si>
  <si>
    <t>柴油机功率4.0kW及以上耕整机</t>
  </si>
  <si>
    <t>动力：柴油机，标定功率≥4.0kW</t>
  </si>
  <si>
    <t>汽油机功率4.0kW及以上耕整机</t>
  </si>
  <si>
    <t>动力：汽油机，标定功率≥4.0kW</t>
  </si>
  <si>
    <t>微耕机</t>
  </si>
  <si>
    <t>柴油机功率4.0kW及以上微耕机</t>
  </si>
  <si>
    <t>汽油机功率4.0kW及以上微耕机</t>
  </si>
  <si>
    <t>田园管理机</t>
  </si>
  <si>
    <t>柴油机功率4.0kW及以上田园管理机</t>
  </si>
  <si>
    <t>汽油机功率4.0kW及以上田园管理机</t>
  </si>
  <si>
    <t>开沟机（器）</t>
  </si>
  <si>
    <t>开沟机</t>
  </si>
  <si>
    <t>与轮式拖拉机配套的开沟机，开沟深度≥30cm</t>
  </si>
  <si>
    <t>机耕船</t>
  </si>
  <si>
    <t>船体、动力输出装置，动力：柴油机，标定功率≥14.7kW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</si>
  <si>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</si>
  <si>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</si>
  <si>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</si>
  <si>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</si>
  <si>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</si>
  <si>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</si>
  <si>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</si>
  <si>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与轮式拖拉机配套的起垄机，作业幅宽≥1m</t>
  </si>
  <si>
    <t>种植施肥机械</t>
  </si>
  <si>
    <t>播种机械</t>
  </si>
  <si>
    <t>条播机</t>
  </si>
  <si>
    <t>6行及以下条播机</t>
  </si>
  <si>
    <t>与轮式拖拉机配套的条播机，播种行数≤6行</t>
  </si>
  <si>
    <t>7—11行条播机</t>
  </si>
  <si>
    <t>与轮式拖拉机配套的条播机，7行≤播种行数≤11行</t>
  </si>
  <si>
    <t>12—18行条播机</t>
  </si>
  <si>
    <t>与轮式拖拉机配套的条播机，12行≤播种行数≤18行</t>
  </si>
  <si>
    <t>19行及以上条播机</t>
  </si>
  <si>
    <t>与轮式拖拉机配套的条播机，播种行数≥19行</t>
  </si>
  <si>
    <t>穴播机</t>
  </si>
  <si>
    <t>普通2—3行穴播机</t>
  </si>
  <si>
    <t>与轮式拖拉机配套的穴播机，普通排种器，2行≤播种行数≤3行</t>
  </si>
  <si>
    <t>普通4—5行穴播机</t>
  </si>
  <si>
    <t>与轮式拖拉机配套的穴播机，普通排种器，4行≤播种行数≤5行</t>
  </si>
  <si>
    <t>普通6行及以上穴播机</t>
  </si>
  <si>
    <t>与轮式拖拉机配套的穴播机，普通排种器，播种行数≥6行</t>
  </si>
  <si>
    <t>精量2—3行穴播机</t>
  </si>
  <si>
    <t>与轮式拖拉机配套的穴播机，排种器：气力式或指夹式，2行≤播种行数≤3行</t>
  </si>
  <si>
    <t>精量4—5行穴播机</t>
  </si>
  <si>
    <t>与轮式拖拉机配套的穴播机，排种器：气力式或指夹式，4行≤播种行数≤5行</t>
  </si>
  <si>
    <t>精量6—10行穴播机</t>
  </si>
  <si>
    <t>与轮式拖拉机配套的穴播机，排种器：气力式或指夹式，6行≤播种行数≤10行</t>
  </si>
  <si>
    <t>精量11行及以上穴播机</t>
  </si>
  <si>
    <t>与轮式拖拉机配套的穴播机，排种器：气力式或指夹式，播种行数≥11行</t>
  </si>
  <si>
    <t>小粒种子播种机</t>
  </si>
  <si>
    <t>普通小粒种子播种机</t>
  </si>
  <si>
    <t>与轮式拖拉机配套的小粒种子播种机，普通排种器</t>
  </si>
  <si>
    <t>3—5行气力式小粒种子播种机</t>
  </si>
  <si>
    <t>与轮式拖拉机配套的小粒种子播种机，3行≤播种行数≤5行，施肥、播种等复式作业，排种器：气力式</t>
  </si>
  <si>
    <t>6行及以上气力式小粒种子播种机</t>
  </si>
  <si>
    <t>与轮式拖拉机配套的小粒种子播种机，播种行数≥6行，施肥、播种等复式作业，排种器：气力式</t>
  </si>
  <si>
    <t>根茎类种子播种机</t>
  </si>
  <si>
    <t>1行根茎类种子播种机</t>
  </si>
  <si>
    <t>与轮式拖拉机配套的根茎类种子播种机，播种行数1行</t>
  </si>
  <si>
    <t>2—3行根茎类种子播种机</t>
  </si>
  <si>
    <t>与轮式拖拉机配套的根茎类种子播种机，2行≤播种行数≤3行</t>
  </si>
  <si>
    <t>4行及以上根茎类种子播种机</t>
  </si>
  <si>
    <t>与轮式拖拉机配套的根茎类种子播种机，播种行数≥4行</t>
  </si>
  <si>
    <t>水稻（水旱）直播机</t>
  </si>
  <si>
    <t>8行及以上水稻（水旱）直播机</t>
  </si>
  <si>
    <t>与乘座式插秧机或轮式拖拉机配套的直播机，播种行数≥8行</t>
  </si>
  <si>
    <t>8行及以上，自走四轮乘坐式水稻（水旱）直播机</t>
  </si>
  <si>
    <t>播种行数≥8行，自走四轮乘坐式</t>
  </si>
  <si>
    <t>免耕播种机</t>
  </si>
  <si>
    <t>6行及以下免耕条播机</t>
  </si>
  <si>
    <t>与轮式拖拉机配套的免耕条播机，播种行数≤6行，作业幅宽≥1m</t>
  </si>
  <si>
    <t>7—11行免耕条播机</t>
  </si>
  <si>
    <t>与轮式拖拉机配套的免耕条播机，7行≤播种行数≤11行</t>
  </si>
  <si>
    <t>12—18行免耕条播机</t>
  </si>
  <si>
    <t>与轮式拖拉机配套的免耕条播机，12行≤播种行数≤18行</t>
  </si>
  <si>
    <t>19行及以上免耕条播机</t>
  </si>
  <si>
    <t>与轮式拖拉机配套的免耕条播机，播种行数≥19行</t>
  </si>
  <si>
    <t>普通2—3行免耕穴播机</t>
  </si>
  <si>
    <t>与轮式拖拉机配套的免耕穴播机，普通排种器，2行≤播种行数≤3行</t>
  </si>
  <si>
    <t>普通4—5行免耕穴播机</t>
  </si>
  <si>
    <t>与轮式拖拉机配套的免耕穴播机，普通排种器，4行≤播种行数≤5行</t>
  </si>
  <si>
    <t>普通6行及以上免耕穴播机</t>
  </si>
  <si>
    <t>与轮式拖拉机配套的免耕穴播机，普通排种器，播种行数≥6行</t>
  </si>
  <si>
    <t>精量2—3行免耕穴播机</t>
  </si>
  <si>
    <t>与轮式拖拉机配套的免耕穴播机，排种器：气力式或指夹式，2行≤播种行数≤3行</t>
  </si>
  <si>
    <t>精量4—5行免耕穴播机</t>
  </si>
  <si>
    <t>与轮式拖拉机配套的免耕穴播机，排种器：气力式或指夹式，4行≤播种行数≤5行</t>
  </si>
  <si>
    <t>精量6行及以上免耕穴播机</t>
  </si>
  <si>
    <t>与轮式拖拉机配套的免耕穴播机，排种器：气力式或指夹式，播种行数≥6行</t>
  </si>
  <si>
    <t>育苗机械设备</t>
  </si>
  <si>
    <t>秧盘播种成套设备（含床土处理）</t>
  </si>
  <si>
    <t>生产率500(盘/h)及以上秧盘播种成套设备</t>
  </si>
  <si>
    <t>含铺底土、播种、洒水、覆土功能，生产率≥500(盘/h)</t>
  </si>
  <si>
    <t>床土处理设备</t>
  </si>
  <si>
    <t>栽植机械</t>
  </si>
  <si>
    <t>水稻插秧机</t>
  </si>
  <si>
    <t>4行手扶拖拉机配套水稻插秧机</t>
  </si>
  <si>
    <t xml:space="preserve">与手扶拖拉机配套， 4行 </t>
  </si>
  <si>
    <t>2行手扶步进式水稻插秧机</t>
  </si>
  <si>
    <t>手扶步进式，2行</t>
  </si>
  <si>
    <t>4行及以上手扶步进式水稻插秧机(简易型）</t>
  </si>
  <si>
    <t>手扶步进式，以手扶或微耕机底盘为基础且无底盘升降等装置，4行及以上</t>
  </si>
  <si>
    <t>4行手扶步进式水稻插秧机</t>
  </si>
  <si>
    <t>手扶步进式，4行</t>
  </si>
  <si>
    <t>6行及以上手扶步进式水稻插秧机</t>
  </si>
  <si>
    <t>手扶步进式，6行及以上</t>
  </si>
  <si>
    <t>6行及以上独轮乘坐式水稻插秧机</t>
  </si>
  <si>
    <t>独轮乘坐式，6行及以上</t>
  </si>
  <si>
    <t>4行四轮乘坐式水稻插秧机</t>
  </si>
  <si>
    <t xml:space="preserve">四轮乘坐式，4行 </t>
  </si>
  <si>
    <t>6—7行四轮乘坐式水稻插秧机</t>
  </si>
  <si>
    <t>四轮乘坐式，6—7行</t>
  </si>
  <si>
    <t>8行及以上四轮乘坐式水稻插秧机</t>
  </si>
  <si>
    <t>四轮乘坐式，8行及以上</t>
  </si>
  <si>
    <t>施肥机械</t>
  </si>
  <si>
    <t>施肥机(化肥)</t>
  </si>
  <si>
    <t>配套动力14.7kW及以上施肥机</t>
  </si>
  <si>
    <t>与轮式拖拉机配套的施肥机，配套动力≥14.7kW</t>
  </si>
  <si>
    <t>撒肥机（厩肥）</t>
  </si>
  <si>
    <t>摆动式撒肥机</t>
  </si>
  <si>
    <t>与轮式拖拉机配套的撒肥机，摆动式撒肥机，肥箱容积≥200L</t>
  </si>
  <si>
    <t>其他撒肥机</t>
  </si>
  <si>
    <t>与轮式拖拉机配套的撒肥机，其他撒肥机,肥箱容积≥200L</t>
  </si>
  <si>
    <t>追肥机（液肥）</t>
  </si>
  <si>
    <t>2kW-3kW追肥机</t>
  </si>
  <si>
    <t>2kW≤标定功率≤3kW，含动力、输送管、追肥枪等设备</t>
  </si>
  <si>
    <t>3kW以上追肥机</t>
  </si>
  <si>
    <t>标定功率＞3kW，含动力、输送管、追肥枪等设备</t>
  </si>
  <si>
    <t>中耕追肥机</t>
  </si>
  <si>
    <t>作业幅宽1m—2m中耕追肥机</t>
  </si>
  <si>
    <t>与轮式拖拉机配套的中耕追肥机，1m≤作业幅宽＜2m</t>
  </si>
  <si>
    <t>作业幅宽2m及其以上中耕追肥机</t>
  </si>
  <si>
    <t>与轮式拖拉机配套的中耕追肥机，作业幅宽≥2m</t>
  </si>
  <si>
    <t>配肥机</t>
  </si>
  <si>
    <t>生产率≥2t/h，配肥3种，含动力和称量、自动控制装置</t>
  </si>
  <si>
    <t>地膜机械</t>
  </si>
  <si>
    <t>地膜覆盖机</t>
  </si>
  <si>
    <t>作业幅宽60-120cm的普通地膜覆盖机</t>
  </si>
  <si>
    <t>机引式，60cm≤作业幅宽＜120cm</t>
  </si>
  <si>
    <t>作业幅宽120cm及以上的普通地膜覆盖机</t>
  </si>
  <si>
    <t>机引式，作业幅宽≥120cm</t>
  </si>
  <si>
    <t>不带旋耕作业的起垄地膜覆盖机</t>
  </si>
  <si>
    <t>带施肥、覆土、起垄等复式作业功能，起垄高度≥10cm，不带旋耕作业</t>
  </si>
  <si>
    <t>带旋耕作业的起垄地膜覆盖机</t>
  </si>
  <si>
    <t>带旋耕、施肥、覆土、起垄等复式作业功能，起垄高度≥10cm</t>
  </si>
  <si>
    <t>残膜回收机</t>
  </si>
  <si>
    <t>扒齿搂膜式或其他残膜回收机,工作幅宽1m-3m</t>
  </si>
  <si>
    <t>机引式，工作方式：扒齿搂膜式或其他式，1m≤工作幅宽≤3m</t>
  </si>
  <si>
    <t>扒齿搂膜式或其他残膜回收机,工作幅宽3m以上</t>
  </si>
  <si>
    <t>机引式，工作方式：扒齿搂膜式或其他式，工作幅宽＞3m</t>
  </si>
  <si>
    <t>拔杆式残膜回收机,工作幅宽1.4m-2m</t>
  </si>
  <si>
    <t>工作方式：拔杆起膜式，1.4m≤工作幅宽＜2m</t>
  </si>
  <si>
    <t>拔杆式残膜回收机,工作幅宽2m及以上　</t>
  </si>
  <si>
    <t>工作方式：拔杆起膜，工作幅宽≥2m</t>
  </si>
  <si>
    <t>带秸秆粉碎功能残膜回收机，工作幅宽1.8m及以上</t>
  </si>
  <si>
    <t>工作幅宽≥1.8m;带秸秆粉碎功能</t>
  </si>
  <si>
    <t>田间管理机械</t>
  </si>
  <si>
    <t>植保机械</t>
  </si>
  <si>
    <t>机动喷雾喷粉机</t>
  </si>
  <si>
    <t>背负式机动喷雾喷粉机</t>
  </si>
  <si>
    <t>背负式机动喷雾机</t>
  </si>
  <si>
    <t>动力喷雾机（含担架式、推车式机动喷雾机）</t>
  </si>
  <si>
    <t>动力喷雾机</t>
  </si>
  <si>
    <t>喷杆式喷雾机（含牵引式、自走式、悬挂式喷杆喷雾机）</t>
  </si>
  <si>
    <t>12m及以上悬挂及牵引式喷杆喷雾机</t>
  </si>
  <si>
    <t>喷幅≥12m，形式：悬挂及牵引式</t>
  </si>
  <si>
    <t>18马力及以上自走式喷杆喷雾机</t>
  </si>
  <si>
    <t>动力：多缸柴油机，标定功率≥18马力，四轮驱动</t>
  </si>
  <si>
    <t>风送式喷雾机</t>
  </si>
  <si>
    <t>药箱容积≥350L，喷幅半径≥6m</t>
  </si>
  <si>
    <t>修剪机械</t>
  </si>
  <si>
    <t>茶树修剪机</t>
  </si>
  <si>
    <t>单人手提式茶树修剪机</t>
  </si>
  <si>
    <t>自带动力，单人操作</t>
  </si>
  <si>
    <t>双人平行式茶树修剪机</t>
  </si>
  <si>
    <t>自带动力，双人操作，作业幅宽≥1m</t>
  </si>
  <si>
    <t>收获机械</t>
  </si>
  <si>
    <t>谷物收获机械</t>
  </si>
  <si>
    <t>自走轮式谷物联合收割机（全喂入)</t>
  </si>
  <si>
    <t>0.6kg/s及以下自走轮式谷物联合收割机（全喂入）</t>
  </si>
  <si>
    <t>喂入量≤0.6kg/s，自走轮式，喂入方式：全喂入</t>
  </si>
  <si>
    <t>0.6-2kg/s自走轮式谷物联合收割机（全喂入）</t>
  </si>
  <si>
    <t>0.6kg/s＜喂入量＜2kg/s，自走轮式，喂入方式：全喂入</t>
  </si>
  <si>
    <t>2—3kg/s自走轮式谷物联合收割机（全喂入）</t>
  </si>
  <si>
    <t>2kg/s≤喂入量＜3kg/s，自走轮式，喂入方式：全喂入</t>
  </si>
  <si>
    <t>3—4kg/s自走轮式谷物联合收割机（全喂入）</t>
  </si>
  <si>
    <t>3kg/s≤喂入量＜4kg/s，自走轮式，喂入方式：全喂入</t>
  </si>
  <si>
    <t>4—5kg/s自走轮式谷物联合收割机（全喂入）</t>
  </si>
  <si>
    <t>4kg/s≤喂入量＜5kg/s，自走轮式，喂入方式：全喂入</t>
  </si>
  <si>
    <t>5—6kg/s自走轮式谷物联合收割机（全喂入）</t>
  </si>
  <si>
    <t>5kg/s≤喂入量＜6kg/s，自走轮式，喂入方式：全喂入</t>
  </si>
  <si>
    <t>6—7kg/s自走轮式谷物联合收割机（全喂入）</t>
  </si>
  <si>
    <t>6kg/s≤喂入量＜7kg/s，自走轮式，喂入方式：全喂入</t>
  </si>
  <si>
    <t>7—8kg/s自走轮式谷物联合收割机（全喂入）</t>
  </si>
  <si>
    <t>7kg/s≤喂入量＜8kg/s，自走轮式，喂入方式：全喂入</t>
  </si>
  <si>
    <t>8kg/s及以上自走轮式谷物联合收割机（全喂入）</t>
  </si>
  <si>
    <t>喂入量≥8kg/s，自走轮式，喂入方式：全喂入</t>
  </si>
  <si>
    <t>自走履带式谷物联合收割机（全喂入）</t>
  </si>
  <si>
    <t>0.6kg/s以下自走履带式谷物联合收割机（全喂入）；包含1kg/s以下自走履带式水稻联合收割机（全喂入）</t>
  </si>
  <si>
    <t>喂入量＜0.6kg/s，自走履带式，喂入方式：全喂入</t>
  </si>
  <si>
    <t>0.6—1kg/s自走履带式谷物联合收割机（全喂入）；包含1—1.5kg/s自走履带式水稻联合收割机（全喂入）</t>
  </si>
  <si>
    <t>0.6kg/s≤喂入量＜1kg/s ，自走履带式，喂入方式：全喂入</t>
  </si>
  <si>
    <t>1—1.5kg/s自走履带式谷物联合收割机（全喂入）；包含1.5—2.1kg/s自走履带式水稻联合收割机（全喂入）</t>
  </si>
  <si>
    <t>1kg/s≤喂入量＜1.5kg/s，自走履带式，喂入方式：全喂入</t>
  </si>
  <si>
    <t>1.5—2.1kg/s自走履带式谷物联合收割机（全喂入）；包含2.1—3kg/s自走履带式水稻联合收割机（全喂入）</t>
  </si>
  <si>
    <t>1.5kg/s≤喂入量＜2.1kg/s，自走履带式，喂入方式：全喂入</t>
  </si>
  <si>
    <t>2.1—3kg/s自走履带式谷物联合收割机（全喂入）；包含3—4kg/s自走履带式水稻联合收割机（全喂入）</t>
  </si>
  <si>
    <t>2.1kg/s≤喂入量＜3kg/s，自走履带式，喂入方式：全喂入</t>
  </si>
  <si>
    <t>3—4kg/s自走履带式谷物联合收割机（全喂入）；包含4kg/s及以上自走履带式水稻联合收割机（全喂入）</t>
  </si>
  <si>
    <t>3kg/s≤喂入量＜4kg/s，自走履带式，喂入方式：全喂入</t>
  </si>
  <si>
    <t>4kg/s及以上自走履带式谷物联合收割机（全喂入）</t>
  </si>
  <si>
    <t>喂入量≥4kg/s，自走履带式，喂入方式：全喂入</t>
  </si>
  <si>
    <t>半喂入联合收割机</t>
  </si>
  <si>
    <t>35马力以下半喂入联合收割机</t>
  </si>
  <si>
    <t>喂入方式：半喂入，标定功率＜35马力</t>
  </si>
  <si>
    <t>3行35马力及以上半喂入联合收割机</t>
  </si>
  <si>
    <t>收获行数：3行，喂入方式：半喂入，标定功率≥35马力</t>
  </si>
  <si>
    <t>4行及以上35马力及以上半喂入联合收割机</t>
  </si>
  <si>
    <t>收获行数≥4行，喂入方式：半喂入，标定功率≥35马力</t>
  </si>
  <si>
    <t>割晒机</t>
  </si>
  <si>
    <t>自走式割晒机</t>
  </si>
  <si>
    <t>自走式，作业幅宽≥4m，标定功率≥60kW</t>
  </si>
  <si>
    <t>玉米收获机械</t>
  </si>
  <si>
    <t>自走式玉米收获机（含穗茎兼收玉米收获机）</t>
  </si>
  <si>
    <t>2行摘穗型自走式玉米收获机</t>
  </si>
  <si>
    <t>2行割台，1m≤幅宽＜1.6m，形式：自走式（摘穗型）</t>
  </si>
  <si>
    <t>3行摘穗型自走式玉米收获机</t>
  </si>
  <si>
    <t>3行割台，1.6m≤幅宽＜2.2m，形式：自走式（摘穗型）</t>
  </si>
  <si>
    <t>4行摘穗型自走式玉米收获机</t>
  </si>
  <si>
    <t>4行割台，2.2m≤幅宽＜2.8m，形式：自走式（摘穗型）</t>
  </si>
  <si>
    <t>5行及以上摘穗型自走式玉米收获机</t>
  </si>
  <si>
    <t>5行及以上割台，幅宽≥2.8m，形式：自走式（摘穗型）</t>
  </si>
  <si>
    <t>2行摘穗剥皮型自走式玉米收获机</t>
  </si>
  <si>
    <t>2行割台，1m≤幅宽＜1.6m，形式：自走式（摘穗剥皮型）</t>
  </si>
  <si>
    <t>3行摘穗剥皮型自走式玉米收获机</t>
  </si>
  <si>
    <t>3行割台，1.6m≤幅宽＜2.2m，形式：自走式（摘穗剥皮型）</t>
  </si>
  <si>
    <t>4行摘穗剥皮型自走式玉米收获机</t>
  </si>
  <si>
    <t>4行割台，2.2m≤幅宽＜2.8m，形式：自走式（摘穗剥皮型）</t>
  </si>
  <si>
    <t>5行及以上摘穗剥皮型自走式玉米收获机</t>
  </si>
  <si>
    <t>5行及以上割台，幅宽≥2.8m，形式：自走式（摘穗剥皮型）</t>
  </si>
  <si>
    <t>3行80—95马力兼收小麦型玉米收获机</t>
  </si>
  <si>
    <t>3行，80马力≤标定功率＜95马力</t>
  </si>
  <si>
    <t>3行95马力及以上兼收小麦型玉米收获机</t>
  </si>
  <si>
    <t>3行，标定功率≥95马力</t>
  </si>
  <si>
    <t>4行80—100马力兼收小麦型玉米收获机</t>
  </si>
  <si>
    <t>4行，80马力≤标定功率＜100马力</t>
  </si>
  <si>
    <t>4行100马力及以上兼收小麦型玉米收获机</t>
  </si>
  <si>
    <t>4行，标定功率≥100马力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</si>
  <si>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</si>
  <si>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</si>
  <si>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</si>
  <si>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</si>
  <si>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</si>
  <si>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</si>
  <si>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</si>
  <si>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</si>
  <si>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</si>
  <si>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0.6kg/s≤喂入量＜1kg/s，自走履带式</t>
  </si>
  <si>
    <t>1—1.5kg/s自走履带式油菜籽收获机</t>
  </si>
  <si>
    <t>1kg/s≤喂入量＜1.5kg/s，自走履带式</t>
  </si>
  <si>
    <t>1.5—2.1kg/s自走履带式油菜籽收获机</t>
  </si>
  <si>
    <t>1.5kg/s≤喂入量＜2.1kg/s，自走履带式</t>
  </si>
  <si>
    <t>2.1—3kg/s自走履带式油菜籽收获机</t>
  </si>
  <si>
    <t>2.1kg/s≤喂入量＜3kg/s，自走履带式</t>
  </si>
  <si>
    <t>3—4kg/s自走履带式油菜籽收获机</t>
  </si>
  <si>
    <t>3kg/s≤喂入量＜4kg/s，自走履带式</t>
  </si>
  <si>
    <t>4kg/s及以上自走履带式油菜籽收获机</t>
  </si>
  <si>
    <t>喂入量≥4kg/s，自走履带式</t>
  </si>
  <si>
    <t>2—3kg/s自走轮式油菜籽收获机</t>
  </si>
  <si>
    <t>2kg/s≤喂入量＜3kg/s，自走轮式</t>
  </si>
  <si>
    <t>3—4kg/s自走轮式油菜籽收获机</t>
  </si>
  <si>
    <t>3kg/s≤喂入量＜4kg/s，自走轮式</t>
  </si>
  <si>
    <t>4—5kg/s自走轮式油菜籽收获机</t>
  </si>
  <si>
    <t>4kg/s≤喂入量＜5kg/s，自走轮式</t>
  </si>
  <si>
    <t>5—6kg/s自走轮式油菜籽收获机</t>
  </si>
  <si>
    <t>5kg/s≤喂入量＜6kg/s，自走轮式</t>
  </si>
  <si>
    <t>6—7kg/s自走轮式油菜籽收获机</t>
  </si>
  <si>
    <t>6kg/s≤喂入量＜7kg/s，自走轮式</t>
  </si>
  <si>
    <t>7—8kg/s自走轮式油菜籽收获机</t>
  </si>
  <si>
    <t>7kg/s≤喂入量＜8kg/s，自走轮式</t>
  </si>
  <si>
    <t>8kg/s及以上自走轮式油菜籽收获机</t>
  </si>
  <si>
    <t>喂入量≥8kg/s，自走轮式</t>
  </si>
  <si>
    <t>花生收获机</t>
  </si>
  <si>
    <t>与手扶拖拉机配套花生收获机</t>
  </si>
  <si>
    <t>与手扶拖拉机配套的花生收获机</t>
  </si>
  <si>
    <t>与四轮配套，幅宽0.8-1.5米花生收获机</t>
  </si>
  <si>
    <t>与轮式拖拉机配套的花生收获机，0.8米≤幅宽＜1.5米</t>
  </si>
  <si>
    <t>与四轮配套，幅宽1.5米及以上花生收获机</t>
  </si>
  <si>
    <t>与轮式拖拉机配套的花生收获机，幅宽≥1.5米</t>
  </si>
  <si>
    <t>联合收获机</t>
  </si>
  <si>
    <t>含挖掘、分离、摘果、集箱等功能，含动力，标定功率≥100马力</t>
  </si>
  <si>
    <t>根茎作物收获机械</t>
  </si>
  <si>
    <t>薯类收获机</t>
  </si>
  <si>
    <t>0.7m以下分段式薯类收获机</t>
  </si>
  <si>
    <t>与轮式拖拉机配套的薯类收获机，作业幅宽＜0.7m</t>
  </si>
  <si>
    <t>0.7—1m分段式薯类收获机</t>
  </si>
  <si>
    <t>与轮式拖拉机配套的薯类收获机，0.7m≤作业幅宽＜1m</t>
  </si>
  <si>
    <t>1—1.5m分段式薯类收获机</t>
  </si>
  <si>
    <t>与轮式拖拉机配套的薯类收获机，1m≤作业幅宽＜1.5m</t>
  </si>
  <si>
    <t>1.5m及以上分段式薯类收获机</t>
  </si>
  <si>
    <t>与轮式拖拉机配套的薯类收获机，作业幅宽≥1.5m</t>
  </si>
  <si>
    <t>薯类联合收获机</t>
  </si>
  <si>
    <t>自走式薯类联合收获机，包含挖掘、分离、集装等功能</t>
  </si>
  <si>
    <t>饲料作物收获机械</t>
  </si>
  <si>
    <t>青饲料收获机</t>
  </si>
  <si>
    <t>150—160cm悬挂甩刀式青饲料收获机</t>
  </si>
  <si>
    <t xml:space="preserve">悬挂甩刀式，150cm≤割幅＜160cm </t>
  </si>
  <si>
    <t>160cm及以上悬挂甩刀式青饲料收获机</t>
  </si>
  <si>
    <t xml:space="preserve">悬挂甩刀式，割幅≥160cm </t>
  </si>
  <si>
    <t>90—110cm悬挂单圆盘式青饲料收获机</t>
  </si>
  <si>
    <t>悬挂单圆盘式，90cm≤割幅＜110cm</t>
  </si>
  <si>
    <t>110cm及以上悬挂单圆盘式青饲料收获机</t>
  </si>
  <si>
    <t xml:space="preserve">悬挂单圆盘式，割幅≥110cm </t>
  </si>
  <si>
    <t>90—110cm悬挂双圆盘式青饲料收获机</t>
  </si>
  <si>
    <t xml:space="preserve">悬挂双圆盘式，90cm≤割幅＜110cm </t>
  </si>
  <si>
    <t>110—210cm悬挂双圆盘式青饲料收获机</t>
  </si>
  <si>
    <t xml:space="preserve">悬挂双圆盘式，110cm≤割幅＜210cm </t>
  </si>
  <si>
    <t>210cm及以上悬挂双圆盘式青饲料收获机</t>
  </si>
  <si>
    <t xml:space="preserve">悬挂双圆盘式，割幅≥210cm </t>
  </si>
  <si>
    <t>160—190cm悬挂其他式青饲料收获机</t>
  </si>
  <si>
    <t xml:space="preserve">悬挂其他式，160cm≤割幅＜190cm </t>
  </si>
  <si>
    <t>190cm及以上悬挂其他式青饲料收获机</t>
  </si>
  <si>
    <t xml:space="preserve">悬挂其他式，割幅≥190cm </t>
  </si>
  <si>
    <t>110cm及以上牵引式青饲料收获机</t>
  </si>
  <si>
    <t>牵引式，割幅≥110cm</t>
  </si>
  <si>
    <t>200—260cm自走圆盘式青饲料收获机</t>
  </si>
  <si>
    <t xml:space="preserve">自走圆盘式，200cm≤割幅＜260cm </t>
  </si>
  <si>
    <t>260cm及以上自走圆盘式青饲料收获机</t>
  </si>
  <si>
    <t xml:space="preserve">自走圆盘式，割幅≥260cm </t>
  </si>
  <si>
    <t>180—220cm自走其他式青饲料收获机</t>
  </si>
  <si>
    <t xml:space="preserve">自走其他式，180cm≤割幅＜220cm </t>
  </si>
  <si>
    <t>220—260cm自走其他式青饲料收获机</t>
  </si>
  <si>
    <t>自走其他式，220cm≤割幅＜260cm</t>
  </si>
  <si>
    <t>260—290cm自走其他式青饲料收获机</t>
  </si>
  <si>
    <t xml:space="preserve">自走其他式，260cm≤割幅＜290cm </t>
  </si>
  <si>
    <t>290cm及以上自走其他式青饲料收获机</t>
  </si>
  <si>
    <t>自走其他式，割幅≥290cm</t>
  </si>
  <si>
    <t>割草机</t>
  </si>
  <si>
    <t>1.8—3m往复式割草机</t>
  </si>
  <si>
    <t>1.8m≤割幅宽度＜3m，往复式</t>
  </si>
  <si>
    <t>3m及以上往复式割草机</t>
  </si>
  <si>
    <t>割幅宽度≥3m，往复式</t>
  </si>
  <si>
    <t>2.8m及以上往复式割草压扁机</t>
  </si>
  <si>
    <t>割幅宽度≥2.8m，带压扁装置，往复式</t>
  </si>
  <si>
    <t>1.3—1.6m旋转式割草机</t>
  </si>
  <si>
    <t>1.3m≤割幅宽度＜1.6m，旋转式</t>
  </si>
  <si>
    <t>1.6—2.1m旋转式割草机</t>
  </si>
  <si>
    <t>1.6m≤割幅宽度＜2.1m，旋转式</t>
  </si>
  <si>
    <t>1.6—2.1m旋转式割草压扁机</t>
  </si>
  <si>
    <t>1.6m≤割幅宽度＜2.1m，带压扁装置，旋转式</t>
  </si>
  <si>
    <t>2.1—2.8m旋转式割草机</t>
  </si>
  <si>
    <t>2.1m≤割幅宽度＜2.8m，旋转式</t>
  </si>
  <si>
    <t>2.1—2.8m旋转式割草压扁机</t>
  </si>
  <si>
    <t>2.1m≤割幅宽度＜2.8m，带压扁装置，旋转式</t>
  </si>
  <si>
    <t>2.8m及以上旋转式割草机</t>
  </si>
  <si>
    <t>割幅宽度≥2.8m，旋转式</t>
  </si>
  <si>
    <t>2.8m及以上旋转式割草压扁机</t>
  </si>
  <si>
    <t>割幅宽度≥2.8m，带压扁装置，旋转式</t>
  </si>
  <si>
    <t>4m及以上自走式割草机</t>
  </si>
  <si>
    <t>割幅宽度≥4m，自走式</t>
  </si>
  <si>
    <t>搂草机</t>
  </si>
  <si>
    <t>6m及以上横向搂草机</t>
  </si>
  <si>
    <t>搂幅宽度≥6m，横向</t>
  </si>
  <si>
    <t>5.4m以下侧向指盘式搂草机</t>
  </si>
  <si>
    <t>搂幅宽度＜5.4m，侧向指盘式</t>
  </si>
  <si>
    <t>5.4m及以上侧向指盘式手动搂草机</t>
  </si>
  <si>
    <t>搂幅宽度≥5.4m，手动折叠式，侧向指盘式</t>
  </si>
  <si>
    <t>5.4m及以上侧向指盘式液压搂草机</t>
  </si>
  <si>
    <t>搂幅宽度≥5.4m，液压折叠式，侧向指盘式</t>
  </si>
  <si>
    <t>4.5m以下侧向旋转式搂草机</t>
  </si>
  <si>
    <t>搂幅宽度＜4.5m，侧向旋转式</t>
  </si>
  <si>
    <t>4.5m及以上侧向旋转式搂草机</t>
  </si>
  <si>
    <t>搂幅宽度≥4.5m，侧向旋转式</t>
  </si>
  <si>
    <t>捡拾压捆机</t>
  </si>
  <si>
    <t>0.7—1.2m捡拾压捆机</t>
  </si>
  <si>
    <t>0.7m≤捡拾器宽度＜1.2m</t>
  </si>
  <si>
    <t>1.2—1.7m捡拾压捆机</t>
  </si>
  <si>
    <t>1.2m≤捡拾器宽度＜1.7m</t>
  </si>
  <si>
    <t>1.7—2.2m捡拾压捆机</t>
  </si>
  <si>
    <t>1.7m≤捡拾器宽度＜2.2m</t>
  </si>
  <si>
    <t>2.2m及以上捡拾压捆机</t>
  </si>
  <si>
    <t>捡拾器宽度≥2.2m</t>
  </si>
  <si>
    <t>压捆机</t>
  </si>
  <si>
    <t>4kW及以上圆捆压捆机</t>
  </si>
  <si>
    <t>圆捆，功率≥4kW</t>
  </si>
  <si>
    <t>7.5—15kW方捆压捆机</t>
  </si>
  <si>
    <t>方捆，7.5kW≤功率＜15kW</t>
  </si>
  <si>
    <t>15kW及以上方捆压捆机</t>
  </si>
  <si>
    <t>方捆，功率≥15kW</t>
  </si>
  <si>
    <t>抓草机</t>
  </si>
  <si>
    <t>18-30kW抓草机</t>
  </si>
  <si>
    <t>动力：柴油机，18kW≤标定功率＜30kW</t>
  </si>
  <si>
    <t>30-40kW抓草机</t>
  </si>
  <si>
    <t>动力：柴油机，30kW≤标定功率＜40kW</t>
  </si>
  <si>
    <t>40kW及以上抓草机</t>
  </si>
  <si>
    <t>动力：柴油机，标定功率≥40kW</t>
  </si>
  <si>
    <t>茎秆收集处理机械</t>
  </si>
  <si>
    <t>秸秆粉碎还田机</t>
  </si>
  <si>
    <t>1—1.5m秸秆粉碎还田机</t>
  </si>
  <si>
    <t>与轮式拖拉机配套的秸秆粉碎还田机，1m≤作业幅宽＜1.5m</t>
  </si>
  <si>
    <t>1.5—2m秸秆粉碎还田机</t>
  </si>
  <si>
    <t>与轮式拖拉机配套的秸秆粉碎还田机，1.5m≤作业幅宽＜2m</t>
  </si>
  <si>
    <t>2—2.5m秸秆粉碎还田机</t>
  </si>
  <si>
    <t>与轮式拖拉机配套的秸秆粉碎还田机，2m≤作业幅宽＜2.5m</t>
  </si>
  <si>
    <t>2.5m及以上秸秆粉碎还田机</t>
  </si>
  <si>
    <t>与轮式拖拉机配套的秸秆粉碎还田机，作业幅宽≥2.5m</t>
  </si>
  <si>
    <t>收获后处理机械</t>
  </si>
  <si>
    <t>脱粒机械</t>
  </si>
  <si>
    <t>稻麦脱粒机</t>
  </si>
  <si>
    <t>稻麦脱粒机，带清选装置</t>
  </si>
  <si>
    <t>玉米脱粒机</t>
  </si>
  <si>
    <t>滚筒长度700mm及以下玉米脱粒机</t>
  </si>
  <si>
    <t>滚筒长度≤700mm</t>
  </si>
  <si>
    <t>滚筒长度700mm以上玉米脱粒机</t>
  </si>
  <si>
    <t>滚筒长度﹥700mm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</si>
  <si>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</si>
  <si>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</si>
  <si>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</si>
  <si>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</si>
  <si>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</si>
  <si>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</si>
  <si>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</si>
  <si>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</si>
  <si>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</si>
  <si>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</si>
  <si>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</si>
  <si>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</si>
  <si>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150-300单元CCD图像传感器大米色选机</t>
  </si>
  <si>
    <t>大米色选机，150≤执行单元数＜300，应用CCD图像传感器技术</t>
  </si>
  <si>
    <t>300单元及以上CCD图像传感器大米色选机</t>
  </si>
  <si>
    <t>色选机执行单元数≥300，应用CCD图像传感器技术</t>
  </si>
  <si>
    <t>150-300单元以下CCD图像传感器杂粮色选机</t>
  </si>
  <si>
    <t>杂粮色选机，150≤执行单元数＜300，应用CCD图像传感器技术</t>
  </si>
  <si>
    <t>300单元及以上CCD图像传感器杂粮色选机</t>
  </si>
  <si>
    <t>种子清选机</t>
  </si>
  <si>
    <t>生产率3—5t/h种子清选机</t>
  </si>
  <si>
    <t>生产率5—15t/h种子清选机</t>
  </si>
  <si>
    <t>生产率15—25t/h种子清选机</t>
  </si>
  <si>
    <t>生产率25t/h及以上种子清选机</t>
  </si>
  <si>
    <t>干燥机械</t>
  </si>
  <si>
    <t>粮食烘干机</t>
  </si>
  <si>
    <t>批处理量4—10t循环式粮食烘干机</t>
  </si>
  <si>
    <t>4t≤批处理量＜10t，循环式</t>
  </si>
  <si>
    <t>批处理量10—20t循环式粮食烘干机</t>
  </si>
  <si>
    <t>10t≤批处理量＜20t，循环式</t>
  </si>
  <si>
    <t>批处理量20—30t循环式粮食烘干机</t>
  </si>
  <si>
    <t>20t≤批处理量＜30t，循环式</t>
  </si>
  <si>
    <t>批处理量30t及以上循环式粮食烘干机</t>
  </si>
  <si>
    <t>批处理量≥30t，循环式</t>
  </si>
  <si>
    <t>处理量50—100t/d连续式粮食烘干机</t>
  </si>
  <si>
    <t>24小时连续处理量：50t≤处理量＜100t，连续式</t>
  </si>
  <si>
    <t>处理量100t/d及以上连续式粮食烘干机</t>
  </si>
  <si>
    <t>24小时连续处理量：处理量≥100t，连续式</t>
  </si>
  <si>
    <t>3—5t平床式粮食烘干机</t>
  </si>
  <si>
    <t>3t≤装载量＜5t，平床式</t>
  </si>
  <si>
    <t>5t及以上平床式粮食烘干机</t>
  </si>
  <si>
    <t>装载量≥5t，平床式</t>
  </si>
  <si>
    <t>果蔬烘干机</t>
  </si>
  <si>
    <r>
      <rPr>
        <sz val="10"/>
        <rFont val="宋体"/>
        <charset val="134"/>
      </rPr>
      <t>容积5—15m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果蔬烘干机（整体脱水）</t>
    </r>
  </si>
  <si>
    <t>5m³≤容积＜15m³，整体脱水</t>
  </si>
  <si>
    <r>
      <rPr>
        <sz val="10"/>
        <rFont val="宋体"/>
        <charset val="134"/>
      </rPr>
      <t>容积15m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及以上果蔬烘干机（整体脱水）</t>
    </r>
  </si>
  <si>
    <t>容积≥15m³，整体脱水</t>
  </si>
  <si>
    <t>批处理量5—10t果蔬烘干机（表面烘干）</t>
  </si>
  <si>
    <t>5t≤批处理量＜10t，表面烘干</t>
  </si>
  <si>
    <t>批处理量10—20t果蔬烘干机（表面烘干）</t>
  </si>
  <si>
    <t>10t≤批处理量＜20t，表面烘干</t>
  </si>
  <si>
    <t>批处理量20t及以上果蔬烘干机（表面烘干）</t>
  </si>
  <si>
    <t>批处理量≥20t，表面烘干</t>
  </si>
  <si>
    <t>仓储机械</t>
  </si>
  <si>
    <t>简易保鲜储藏设备</t>
  </si>
  <si>
    <r>
      <rPr>
        <sz val="10"/>
        <rFont val="宋体"/>
        <charset val="134"/>
      </rPr>
      <t>库容50m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以下简易保鲜储藏设备</t>
    </r>
  </si>
  <si>
    <t>库容＜50m³，3HP制冷机组，制冷量（-10/40℃工况下）≥5KW，蒸发器为DL-60型，并与机组制冷量相匹配，每立方补贴额</t>
  </si>
  <si>
    <r>
      <rPr>
        <sz val="10"/>
        <rFont val="宋体"/>
        <charset val="134"/>
      </rPr>
      <t>库容50—100m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简易保鲜储藏设备</t>
    </r>
  </si>
  <si>
    <t>50m³≤库容＜100m³，5HP制冷机组，制冷量（-10/40℃工况下）≥7.2KW，蒸发器为DL-80型，并与机组制冷量相匹配，每立方补贴额</t>
  </si>
  <si>
    <r>
      <rPr>
        <sz val="10"/>
        <rFont val="宋体"/>
        <charset val="134"/>
      </rPr>
      <t>库容100—200m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简易保鲜储藏设备</t>
    </r>
  </si>
  <si>
    <t>100m³≤库容＜200m³，8HP制冷机组，制冷量（-10/40℃工况下）≥15.4KW，蒸发器Dl-125型，并与机组制冷量相匹配，每立方补贴额</t>
  </si>
  <si>
    <r>
      <rPr>
        <sz val="10"/>
        <rFont val="宋体"/>
        <charset val="134"/>
      </rPr>
      <t>库容200—400m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简易保鲜储藏设备</t>
    </r>
  </si>
  <si>
    <t>200m³≤库容＜400m³，10HP制冷机组，制冷量（-10/40℃工况下）≥22.0KW，蒸发器DL-165型1台(或DL-80型2台)，并与机组制冷量相匹配,每立方补贴额</t>
  </si>
  <si>
    <r>
      <rPr>
        <sz val="10"/>
        <rFont val="宋体"/>
        <charset val="134"/>
      </rPr>
      <t>库容400m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及以上简易保鲜储藏设备</t>
    </r>
  </si>
  <si>
    <t>库容≥ 400m³，15HP制冷机组，制冷量（-10/40℃工况下）≥27.0KW，蒸发器DL-210型1台(或DL-105型2台)，每立方补贴额，上限5万</t>
  </si>
  <si>
    <t>农产品初加工机械</t>
  </si>
  <si>
    <t>碾米机械</t>
  </si>
  <si>
    <t>碾米机</t>
  </si>
  <si>
    <t>2.2kW及以上碾米机</t>
  </si>
  <si>
    <t>动力：电机，功率≥2.2kW，碾米装置一套</t>
  </si>
  <si>
    <t>砻碾组合米机</t>
  </si>
  <si>
    <t>砻碾功能，动力：电机，2.2kW≤功率≤5.5kW</t>
  </si>
  <si>
    <t>7.5kW及以上碾米加工成套设备</t>
  </si>
  <si>
    <t>动力：电机，功率≥7.5kW，具备剥壳、清选、碾米、抛光功能</t>
  </si>
  <si>
    <t>磨粉（浆）机械</t>
  </si>
  <si>
    <t>磨粉机</t>
  </si>
  <si>
    <t>磨辊长度30-40cm磨粉机</t>
  </si>
  <si>
    <t>30cm≤磨辊长度＜40cm</t>
  </si>
  <si>
    <t>磨辊长度40-60cm磨粉机</t>
  </si>
  <si>
    <t>40cm≤磨辊长度＜60cm</t>
  </si>
  <si>
    <t>磨辊长度在60cm及以上磨粉机</t>
  </si>
  <si>
    <t>磨辊长度≥60cm</t>
  </si>
  <si>
    <t>非辊式磨粉机</t>
  </si>
  <si>
    <t>动力：电机，功率≥1.1kW，非辊式磨粉机</t>
  </si>
  <si>
    <t>磨浆机</t>
  </si>
  <si>
    <t>磨片直径≥130mm，动力：电机，额定功率≥1.1kW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</si>
  <si>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</si>
  <si>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</si>
  <si>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</si>
  <si>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</si>
  <si>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</si>
  <si>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光电式重量分选，8≤分级数＜16，生产率＜3t/h</t>
  </si>
  <si>
    <t>光电式重量分选，分级数8—16级，生产率3t/h及以上水果分级机</t>
  </si>
  <si>
    <t>光电式重量分选，8≤分级数＜16，生产率≥3t/h</t>
  </si>
  <si>
    <t>光电式重量分选，分级数16级及以上，生产率5t/h及以上水果分级机</t>
  </si>
  <si>
    <t>光电式重量分选，分级数≥16，生产率≥5t/h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</si>
  <si>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</si>
  <si>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</si>
  <si>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</si>
  <si>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</si>
  <si>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</si>
  <si>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</si>
  <si>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滚筒直径60cm及以上杀青机</t>
  </si>
  <si>
    <t>滚筒直径≥60cm</t>
  </si>
  <si>
    <t>燃气式杀青机</t>
  </si>
  <si>
    <t>燃气式</t>
  </si>
  <si>
    <t>其它杀青机</t>
  </si>
  <si>
    <t>杀青方式：蒸汽、微波、电磁、高温热风</t>
  </si>
  <si>
    <t>茶叶揉捻机</t>
  </si>
  <si>
    <t>揉筒直径35cm以下揉捻机</t>
  </si>
  <si>
    <t>揉筒直径＜35cm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</si>
  <si>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</si>
  <si>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</si>
  <si>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</si>
  <si>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</si>
  <si>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揉筒直径60cm及以上揉捻机(含揉捻机组)</t>
  </si>
  <si>
    <t>揉筒直径≥60cm</t>
  </si>
  <si>
    <t>包揉机、速包机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</si>
  <si>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</si>
  <si>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</si>
  <si>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</si>
  <si>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</si>
  <si>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全自动控制作业，1—2锅（槽）</t>
  </si>
  <si>
    <t>3—4锅（槽）全自动茶叶炒干机</t>
  </si>
  <si>
    <t>全自动控制作业，3—4锅（槽）</t>
  </si>
  <si>
    <t>锅槽面积0.5—1㎡理条烘干机</t>
  </si>
  <si>
    <t>理条烘干机，0.5㎡≤锅槽面积＜1㎡</t>
  </si>
  <si>
    <t>锅槽面积1—2.5㎡理条烘干机</t>
  </si>
  <si>
    <t>理条烘干机，1㎡≤锅槽面积＜2.5㎡</t>
  </si>
  <si>
    <t>锅槽面积2.5㎡及以上理条烘干机</t>
  </si>
  <si>
    <t>理条烘干机，锅槽面积≥2.5㎡</t>
  </si>
  <si>
    <t>烘干面积10㎡以下百叶式茶叶烘干机</t>
  </si>
  <si>
    <t>百叶式茶叶烘干机，烘干面积＜10㎡</t>
  </si>
  <si>
    <t>烘干面积10㎡及以上百叶式茶叶烘干机</t>
  </si>
  <si>
    <t>百叶式茶叶烘干机，烘干面积≥10㎡</t>
  </si>
  <si>
    <t>烘干面积10㎡以下连续自动式茶叶烘干机</t>
  </si>
  <si>
    <t>连续自动式茶叶烘干机，烘干面积＜10㎡</t>
  </si>
  <si>
    <t>烘干面积10㎡及以上连续自动式茶叶烘干机</t>
  </si>
  <si>
    <t>连续自动式茶叶烘干机，烘干面积≥10㎡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</si>
  <si>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</si>
  <si>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</si>
  <si>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</si>
  <si>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</si>
  <si>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</si>
  <si>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排灌机械</t>
  </si>
  <si>
    <t>水泵</t>
  </si>
  <si>
    <t>离心泵</t>
  </si>
  <si>
    <t>11kW-22kW离心泵</t>
  </si>
  <si>
    <t>11kW≤配套功率＜22kW，机座，底阀</t>
  </si>
  <si>
    <t>22kW-55kW离心泵</t>
  </si>
  <si>
    <t>22kW≤配套功率＜55kW，机座，底阀</t>
  </si>
  <si>
    <t>55kW及以上离心泵</t>
  </si>
  <si>
    <t>配套功率≥55kW，机座，底阀</t>
  </si>
  <si>
    <t>潜水泵</t>
  </si>
  <si>
    <t>3.75—7.5kW潜水泵</t>
  </si>
  <si>
    <t>动力：电机，3.75kW≤额定功率＜7.5kW</t>
  </si>
  <si>
    <t>7.5—11kW潜水泵</t>
  </si>
  <si>
    <t>动力：电机，7.5kW≤额定功率＜11kW</t>
  </si>
  <si>
    <t>11—18.5kW潜水泵</t>
  </si>
  <si>
    <t>动力：电机，11kW≤额定功率＜18.5kW</t>
  </si>
  <si>
    <t>18.5kW及以上潜水泵</t>
  </si>
  <si>
    <t>动力：电机，额定功率≥18.5kW</t>
  </si>
  <si>
    <t>喷灌机械设备</t>
  </si>
  <si>
    <t>喷灌机</t>
  </si>
  <si>
    <t>管径45—65mm卷盘式喷灌机</t>
  </si>
  <si>
    <t>卷盘式，45mm≤管径＜65mm</t>
  </si>
  <si>
    <t>管径65—75mm卷盘式喷灌机</t>
  </si>
  <si>
    <t>卷盘式，65mm≤管径＜75mm</t>
  </si>
  <si>
    <t>管径75—85mm卷盘式喷灌机</t>
  </si>
  <si>
    <t>卷盘式，75mm≤管径＜85mm</t>
  </si>
  <si>
    <t>管径85mm及以上卷盘式喷灌机</t>
  </si>
  <si>
    <t>卷盘式，管径≥85mm</t>
  </si>
  <si>
    <t>大型喷灌机</t>
  </si>
  <si>
    <t>中心支轴式喷灌机或者平移式喷灌机（每跨≥50m），补贴标准：4500元/跨（上限5万）</t>
  </si>
  <si>
    <t>柴油机轻小型机组式喷灌机</t>
  </si>
  <si>
    <t>动力：柴油机，轻小型机组式喷灌机</t>
  </si>
  <si>
    <t>汽油机轻小型机组式喷灌机</t>
  </si>
  <si>
    <t>动力：汽油机，轻小型机组式喷灌机</t>
  </si>
  <si>
    <t>微灌设备（微喷、滴灌、渗灌）</t>
  </si>
  <si>
    <r>
      <rPr>
        <sz val="10"/>
        <rFont val="宋体"/>
        <charset val="134"/>
      </rPr>
      <t>流量50—80m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/h微灌首部</t>
    </r>
  </si>
  <si>
    <t>50m3/h≤流量＜80m3/h，首部（按GB50485规定配备，含加压设备、过滤器、施肥（药）装置，量测和控制设备）</t>
  </si>
  <si>
    <r>
      <rPr>
        <sz val="10"/>
        <rFont val="宋体"/>
        <charset val="134"/>
      </rPr>
      <t>流量80—130m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/h微灌首部</t>
    </r>
  </si>
  <si>
    <t>80m3/h≤流量＜130m3/h，首部（按GB50485规定配备，含加压设备、过滤器、施肥（药）装置，量测和控制设备）</t>
  </si>
  <si>
    <r>
      <rPr>
        <sz val="10"/>
        <rFont val="宋体"/>
        <charset val="134"/>
      </rPr>
      <t>流量130—180m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/h微灌首部</t>
    </r>
  </si>
  <si>
    <t>130m3/h≤流量＜180m3/h，首部（按GB50485规定配备，含加压设备、过滤器、施肥（药）装置，量测和控制设备）</t>
  </si>
  <si>
    <r>
      <rPr>
        <sz val="10"/>
        <rFont val="宋体"/>
        <charset val="134"/>
      </rPr>
      <t>流量180—320m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/h微灌首部</t>
    </r>
  </si>
  <si>
    <t>180m3/h≤流量＜320m3/h，首部（按GB50485规定配备，含加压设备、过滤器、施肥（药）装置，量测和控制设备）</t>
  </si>
  <si>
    <r>
      <rPr>
        <sz val="10"/>
        <rFont val="宋体"/>
        <charset val="134"/>
      </rPr>
      <t>流量320m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/h及以上微灌首部</t>
    </r>
  </si>
  <si>
    <t>流量≥320m3/h，首部（按GB50485规定配备，含加压设备、过滤器、施肥（药）装置，量测和控制设备）</t>
  </si>
  <si>
    <t>其他排灌机械</t>
  </si>
  <si>
    <t>抗旱机泵</t>
  </si>
  <si>
    <t>汽油机水泵机组</t>
  </si>
  <si>
    <t>动力：汽油机，标定功率≥3.7kW，含水泵，机座</t>
  </si>
  <si>
    <t>柴油机水泵机组</t>
  </si>
  <si>
    <t>动力：柴油机，含水泵，机座</t>
  </si>
  <si>
    <t>畜牧水产养殖机械</t>
  </si>
  <si>
    <t>饲料（草）加工机械设备</t>
  </si>
  <si>
    <t>青贮切碎机</t>
  </si>
  <si>
    <t>1—3t/h青贮切碎机</t>
  </si>
  <si>
    <t>1t/h≤生产率＜3t/h</t>
  </si>
  <si>
    <t>3—6t/h青贮切碎机</t>
  </si>
  <si>
    <t>3t/h≤生产率＜6t/h</t>
  </si>
  <si>
    <t>6—9t/h青贮切碎机</t>
  </si>
  <si>
    <t>6t/h≤生产率＜9t/h</t>
  </si>
  <si>
    <t>9—15t/h青贮切碎机</t>
  </si>
  <si>
    <t>9t/h≤生产率＜15t/h</t>
  </si>
  <si>
    <t>15—20t/h青贮切碎机</t>
  </si>
  <si>
    <t>15t/h≤生产率＜20t/h</t>
  </si>
  <si>
    <t>20t/h及以上青贮切碎机</t>
  </si>
  <si>
    <t>生产率≥20t/h</t>
  </si>
  <si>
    <t>铡草机</t>
  </si>
  <si>
    <t>1—3t/h铡草机</t>
  </si>
  <si>
    <t>3—6t/h铡草机</t>
  </si>
  <si>
    <t>6—9t/h铡草机</t>
  </si>
  <si>
    <t>9—15t/h铡草机</t>
  </si>
  <si>
    <t>15t/h及以上铡草机</t>
  </si>
  <si>
    <t>生产率≥15t/h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</si>
  <si>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</si>
  <si>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</si>
  <si>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</si>
  <si>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</si>
  <si>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</si>
  <si>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</si>
  <si>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</si>
  <si>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</si>
  <si>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</si>
  <si>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</si>
  <si>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</si>
  <si>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饲料粉碎机</t>
  </si>
  <si>
    <t>400mm以下饲料粉碎机</t>
  </si>
  <si>
    <t>150mm＜转子直径＜400mm</t>
  </si>
  <si>
    <t>400—550mm饲料粉碎机</t>
  </si>
  <si>
    <t>400mm≤转子直径＜550mm</t>
  </si>
  <si>
    <t>550mm及以上饲料粉碎机</t>
  </si>
  <si>
    <t>转子直径≥550mm</t>
  </si>
  <si>
    <t>饲料混合机</t>
  </si>
  <si>
    <r>
      <rPr>
        <sz val="10"/>
        <rFont val="宋体"/>
        <charset val="134"/>
      </rPr>
      <t>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及以上立式混合机</t>
    </r>
  </si>
  <si>
    <r>
      <rPr>
        <sz val="10"/>
        <rFont val="宋体"/>
        <charset val="134"/>
      </rPr>
      <t>混合室容积≥2m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，动力：电机功率≥2.2kW，立式</t>
    </r>
  </si>
  <si>
    <r>
      <rPr>
        <sz val="10"/>
        <rFont val="宋体"/>
        <charset val="134"/>
      </rPr>
      <t>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及以上卧式混合机</t>
    </r>
  </si>
  <si>
    <r>
      <rPr>
        <sz val="10"/>
        <rFont val="宋体"/>
        <charset val="134"/>
      </rPr>
      <t>混合室容积≥2m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，动力：电机功率≥7.5kW，卧式</t>
    </r>
  </si>
  <si>
    <t>饲料搅拌机</t>
  </si>
  <si>
    <r>
      <rPr>
        <sz val="10"/>
        <rFont val="宋体"/>
        <charset val="134"/>
      </rPr>
      <t>4—9m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饲料全混合日粮制备机</t>
    </r>
  </si>
  <si>
    <r>
      <rPr>
        <sz val="10"/>
        <rFont val="宋体"/>
        <charset val="134"/>
      </rPr>
      <t>4m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≤搅拌室容积＜9m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</si>
  <si>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9—12m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饲料全混合日粮制备机</t>
    </r>
  </si>
  <si>
    <r>
      <rPr>
        <sz val="10"/>
        <rFont val="宋体"/>
        <charset val="134"/>
      </rPr>
      <t>9m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≤搅拌室容积＜12m</t>
    </r>
    <r>
      <rPr>
        <vertAlign val="superscript"/>
        <sz val="10"/>
        <rFont val="宋体"/>
        <charset val="134"/>
      </rPr>
      <t>3</t>
    </r>
  </si>
  <si>
    <r>
      <rPr>
        <sz val="10"/>
        <rFont val="宋体"/>
        <charset val="134"/>
      </rPr>
      <t>12m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及以上饲料全混合日粮制备机</t>
    </r>
  </si>
  <si>
    <r>
      <rPr>
        <sz val="10"/>
        <rFont val="宋体"/>
        <charset val="134"/>
      </rPr>
      <t>搅拌室容积≥12m</t>
    </r>
    <r>
      <rPr>
        <vertAlign val="superscript"/>
        <sz val="10"/>
        <rFont val="宋体"/>
        <charset val="134"/>
      </rPr>
      <t>3</t>
    </r>
  </si>
  <si>
    <t>颗粒饲料压制机</t>
  </si>
  <si>
    <t>环模直径≥250mm，动力：电机功率≥18.5kW</t>
  </si>
  <si>
    <t>畜牧饲养机械</t>
  </si>
  <si>
    <t>孵化机</t>
  </si>
  <si>
    <t>10000—50000枚孵化机</t>
  </si>
  <si>
    <t>10000枚≤蛋容量＜50000枚</t>
  </si>
  <si>
    <t>50000枚及以上孵化机</t>
  </si>
  <si>
    <t>蛋容量≥50000枚</t>
  </si>
  <si>
    <t>清粪机（车）</t>
  </si>
  <si>
    <t>牵引刮板式清粪机</t>
  </si>
  <si>
    <t>牵引刮板式清粪机，含动力</t>
  </si>
  <si>
    <t>畜产品采集加工机械设备</t>
  </si>
  <si>
    <t>挤奶机</t>
  </si>
  <si>
    <t>1杯组手动移动式挤奶机</t>
  </si>
  <si>
    <t>杯组数：1，脱杯方式：手动，形式：移动式</t>
  </si>
  <si>
    <t>2杯组手动移动式挤奶机</t>
  </si>
  <si>
    <t>杯组数：2，脱杯方式：手动，形式：移动式</t>
  </si>
  <si>
    <t>6—8杯组平面式挤奶机</t>
  </si>
  <si>
    <t>杯组数：6—8，形式：平面式</t>
  </si>
  <si>
    <t>10—12杯组平面式挤奶机</t>
  </si>
  <si>
    <t>杯组数：10—12，形式：平面式</t>
  </si>
  <si>
    <t>14杯组平面式挤奶机</t>
  </si>
  <si>
    <t>杯组数：14，形式：平面式</t>
  </si>
  <si>
    <t>16杯组及以上平面式挤奶机</t>
  </si>
  <si>
    <t>杯组数≥16，形式：平面式</t>
  </si>
  <si>
    <t>8杯组手动脱杯中置（鱼骨）式挤奶机</t>
  </si>
  <si>
    <t>杯组数：8，脱杯方式：手动，形式：中置（鱼骨）式</t>
  </si>
  <si>
    <t>10杯组手动脱杯中置（鱼骨）式挤奶机</t>
  </si>
  <si>
    <t>杯组数：10，脱杯方式：手动，形式：中置（鱼骨）式</t>
  </si>
  <si>
    <t>12杯组手动脱杯中置（鱼骨）式挤奶机</t>
  </si>
  <si>
    <t>杯组数：12，脱杯方式：手动，形式：中置（鱼骨）式</t>
  </si>
  <si>
    <t>14—15杯组手动脱杯中置（鱼骨）式挤奶机</t>
  </si>
  <si>
    <t>杯组数：14—15，脱杯方式：手动，形式：中置（鱼骨）式</t>
  </si>
  <si>
    <t>16杯组手动脱杯中置（鱼骨）式挤奶机</t>
  </si>
  <si>
    <t>杯组数：16，脱杯方式：手动，形式：中置（鱼骨）式</t>
  </si>
  <si>
    <t>18—20杯组手动脱杯中置（鱼骨）式挤奶机</t>
  </si>
  <si>
    <t>杯组数：18—20，脱杯方式：手动，形式：中置（鱼骨）式</t>
  </si>
  <si>
    <t>24杯组手动脱杯中置（鱼骨）式挤奶机</t>
  </si>
  <si>
    <t>杯组数：24，脱杯方式：手动，形式：中置（鱼骨）式</t>
  </si>
  <si>
    <t>28—30杯组手动脱杯中置（鱼骨）式挤奶机</t>
  </si>
  <si>
    <t>杯组数：28—30，脱杯方式：手动，形式：中置（鱼骨）式</t>
  </si>
  <si>
    <t>32杯组手动脱杯中置（鱼骨）式挤奶机</t>
  </si>
  <si>
    <t>杯组数：32，脱杯方式：手动，形式：中置（鱼骨）式</t>
  </si>
  <si>
    <t>36杯组及以上手动脱杯中置（鱼骨）式挤奶机</t>
  </si>
  <si>
    <t>杯组数≥36，脱杯方式：手动，形式：中置（鱼骨）式</t>
  </si>
  <si>
    <t>8杯组自动脱杯中置（鱼骨）式挤奶机</t>
  </si>
  <si>
    <t>杯组数：8，脱杯方式：自动，形式：中置（鱼骨）式</t>
  </si>
  <si>
    <t>10杯组自动脱杯中置（鱼骨）式挤奶机</t>
  </si>
  <si>
    <t>杯组数：10，脱杯方式：自动，形式：中置（鱼骨）式</t>
  </si>
  <si>
    <t>12杯组自动脱杯中置（鱼骨）式挤奶机</t>
  </si>
  <si>
    <t>杯组数：12，脱杯方式：自动，形式：中置（鱼骨）式</t>
  </si>
  <si>
    <t>14杯组及以上自动脱杯中置（鱼骨）式挤奶机</t>
  </si>
  <si>
    <t>杯组数≥14，脱杯方式：自动，形式：中置（鱼骨）式</t>
  </si>
  <si>
    <t>16杯组及以上自动脱杯并列（转盘）式挤奶机</t>
  </si>
  <si>
    <t>杯组数≥16，脱杯方式：自动，形式：并列（转盘）式</t>
  </si>
  <si>
    <t>20杯组及以上手动脱杯并列（转盘）式挤奶机</t>
  </si>
  <si>
    <t>杯组数≥20，脱杯方式：手动，形式：并列（转盘）式</t>
  </si>
  <si>
    <t>贮奶罐</t>
  </si>
  <si>
    <t>3000—6000L贮奶罐</t>
  </si>
  <si>
    <t>3000L≤容量＜6000L</t>
  </si>
  <si>
    <t>6000—20000L贮奶罐</t>
  </si>
  <si>
    <t>6000L≤容量＜20000L</t>
  </si>
  <si>
    <t>20000L及以上贮奶罐</t>
  </si>
  <si>
    <t>容量≥20000L</t>
  </si>
  <si>
    <t>冷藏罐</t>
  </si>
  <si>
    <t>3000—6000L非全自动清洗冷藏罐</t>
  </si>
  <si>
    <t>3000L≤容量＜6000L，清洗方式：非全自动清洗</t>
  </si>
  <si>
    <t>6000L及以上非全自动清洗冷藏罐</t>
  </si>
  <si>
    <t>容量≥6000L，清洗方式：非全自动清洗</t>
  </si>
  <si>
    <t>3000—6000L全自动清洗冷藏罐</t>
  </si>
  <si>
    <t>3000L≤容量＜6000L，清洗方式：全自动清洗</t>
  </si>
  <si>
    <t>6000L及以上全自动清洗冷藏罐</t>
  </si>
  <si>
    <t>容量≥6000L，清洗方式：全自动清洗</t>
  </si>
  <si>
    <t>水产养殖机械</t>
  </si>
  <si>
    <t>增氧机</t>
  </si>
  <si>
    <t>普通型增氧机</t>
  </si>
  <si>
    <t>普通型增氧机，动力：电机功率≥1.5kW</t>
  </si>
  <si>
    <t>微孔曝气式增氧机</t>
  </si>
  <si>
    <t>曝气式增氧机，动力：电机功率≥1kW</t>
  </si>
  <si>
    <t>动力机械</t>
  </si>
  <si>
    <t>拖拉机</t>
  </si>
  <si>
    <t>轮式拖拉机(不含皮带传动轮式拖拉机）</t>
  </si>
  <si>
    <t>20马力以下两轮驱动拖拉机</t>
  </si>
  <si>
    <t>标定功率＜20马力，驱动方式：两轮驱动</t>
  </si>
  <si>
    <t>20—25马力两轮驱动拖拉机</t>
  </si>
  <si>
    <t>20马力≤标定功率＜25马力，驱动方式：两轮驱动</t>
  </si>
  <si>
    <t>25—30马力两轮驱动拖拉机</t>
  </si>
  <si>
    <t>25马力≤标定功率＜30马力，驱动方式：两轮驱动</t>
  </si>
  <si>
    <t>30—35马力两轮驱动拖拉机</t>
  </si>
  <si>
    <t>30马力≤标定功率＜35马力，驱动方式：两轮驱动</t>
  </si>
  <si>
    <t>35—40马力两轮驱动拖拉机</t>
  </si>
  <si>
    <t>35马力≤标定功率＜40马力，驱动方式：两轮驱动</t>
  </si>
  <si>
    <t>40—45马力两轮驱动拖拉机</t>
  </si>
  <si>
    <t>40马力≤标定功率＜45马力，驱动方式：两轮驱动</t>
  </si>
  <si>
    <t>45—50马力两轮驱动拖拉机</t>
  </si>
  <si>
    <t>45马力≤标定功率＜50马力，驱动方式：两轮驱动</t>
  </si>
  <si>
    <t>50—55马力两轮驱动拖拉机</t>
  </si>
  <si>
    <t>50马力≤标定功率＜55马力，驱动方式：两轮驱动</t>
  </si>
  <si>
    <t>55—60马力两轮驱动拖拉机</t>
  </si>
  <si>
    <t>55马力≤标定功率＜60马力，驱动方式：两轮驱动</t>
  </si>
  <si>
    <t>60—65马力两轮驱动拖拉机</t>
  </si>
  <si>
    <t>60马力≤标定功率＜65马力，驱动方式：两轮驱动</t>
  </si>
  <si>
    <t>65—70马力两轮驱动拖拉机</t>
  </si>
  <si>
    <t>65马力≤标定功率＜70马力，驱动方式：两轮驱动</t>
  </si>
  <si>
    <t>70—75马力两轮驱动拖拉机</t>
  </si>
  <si>
    <t>70马力≤标定功率＜75马力，驱动方式：两轮驱动</t>
  </si>
  <si>
    <t>75—80马力两轮驱动拖拉机</t>
  </si>
  <si>
    <t>75马力≤标定功率＜80马力，驱动方式：两轮驱动</t>
  </si>
  <si>
    <t>80—85马力两轮驱动拖拉机</t>
  </si>
  <si>
    <t>80马力≤标定功率＜85马力，驱动方式：两轮驱动</t>
  </si>
  <si>
    <t>85—90马力两轮驱动拖拉机</t>
  </si>
  <si>
    <t>85马力≤标定功率＜90马力，驱动方式：两轮驱动</t>
  </si>
  <si>
    <t>90—95马力两轮驱动拖拉机</t>
  </si>
  <si>
    <t>90马力≤标定功率＜95马力，驱动方式：两轮驱动</t>
  </si>
  <si>
    <t>95—100马力两轮驱动拖拉机</t>
  </si>
  <si>
    <t>95马力≤标定功率＜100马力，驱动方式：两轮驱动</t>
  </si>
  <si>
    <t>100马力及以上两轮驱动拖拉机</t>
  </si>
  <si>
    <t>标定功率≥100马力，驱动方式：两轮驱动</t>
  </si>
  <si>
    <t>20马力以下四轮驱动拖拉机</t>
  </si>
  <si>
    <t>标定功率＜20马力，驱动方式：四轮驱动</t>
  </si>
  <si>
    <t>20—25马力四轮驱动拖拉机</t>
  </si>
  <si>
    <t>20马力≤标定功率＜25马力，驱动方式：四轮驱动</t>
  </si>
  <si>
    <t>25—30马力四轮驱动拖拉机</t>
  </si>
  <si>
    <t>25马力≤标定功率＜30马力，驱动方式：四轮驱动</t>
  </si>
  <si>
    <t>30—35马力四轮驱动拖拉机</t>
  </si>
  <si>
    <t>30马力≤标定功率＜35马力，驱动方式：四轮驱动</t>
  </si>
  <si>
    <t>35—40马力四轮驱动拖拉机</t>
  </si>
  <si>
    <t>35马力≤标定功率＜40马力，驱动方式：四轮驱动</t>
  </si>
  <si>
    <t>40—45马力四轮驱动拖拉机</t>
  </si>
  <si>
    <t>40马力≤标定功率＜45马力，驱动方式：四轮驱动</t>
  </si>
  <si>
    <t>45—50马力四轮驱动拖拉机</t>
  </si>
  <si>
    <t>45马力≤标定功率＜50马力，驱动方式：四轮驱动</t>
  </si>
  <si>
    <t>50—55马力四轮驱动拖拉机</t>
  </si>
  <si>
    <t>50马力≤标定功率＜55马力，驱动方式：四轮驱动</t>
  </si>
  <si>
    <t>55—60马力四轮驱动拖拉机</t>
  </si>
  <si>
    <t>55马力≤标定功率＜60马力，驱动方式：四轮驱动</t>
  </si>
  <si>
    <t>60—65马力四轮驱动拖拉机</t>
  </si>
  <si>
    <t>60马力≤标定功率＜65马力，驱动方式：四轮驱动</t>
  </si>
  <si>
    <t>65—70马力四轮驱动拖拉机</t>
  </si>
  <si>
    <t>65马力≤标定功率＜70马力，驱动方式：四轮驱动</t>
  </si>
  <si>
    <t>70—75马力四轮驱动拖拉机</t>
  </si>
  <si>
    <t>70马力≤标定功率＜75马力，驱动方式：四轮驱动</t>
  </si>
  <si>
    <t>75—80马力四轮驱动拖拉机</t>
  </si>
  <si>
    <t>75马力≤标定功率＜80马力，驱动方式：四轮驱动</t>
  </si>
  <si>
    <t>80—85马力四轮驱动拖拉机</t>
  </si>
  <si>
    <t>80马力≤标定功率＜85马力，驱动方式：四轮驱动</t>
  </si>
  <si>
    <t>85—90马力四轮驱动拖拉机</t>
  </si>
  <si>
    <t>85马力≤标定功率＜90马力，驱动方式：四轮驱动</t>
  </si>
  <si>
    <t>90—95马力四轮驱动拖拉机</t>
  </si>
  <si>
    <t>90马力≤标定功率＜95马力，驱动方式：四轮驱动</t>
  </si>
  <si>
    <t>95—100马力四轮驱动拖拉机</t>
  </si>
  <si>
    <t>95马力≤标定功率＜100马力，驱动方式：四轮驱动</t>
  </si>
  <si>
    <t>100—110马力四轮驱动拖拉机</t>
  </si>
  <si>
    <t>100马力≤标定功率＜110马力，驱动方式：四轮驱动</t>
  </si>
  <si>
    <t>110—120马力四轮驱动拖拉机</t>
  </si>
  <si>
    <t>110马力≤标定功率＜120马力，驱动方式：四轮驱动</t>
  </si>
  <si>
    <t>120—130马力四轮驱动拖拉机</t>
  </si>
  <si>
    <t>120马力≤标定功率＜130马力，驱动方式：四轮驱动</t>
  </si>
  <si>
    <t>130—140马力四轮驱动拖拉机</t>
  </si>
  <si>
    <t>130马力≤标定功率＜140马力，驱动方式：四轮驱动</t>
  </si>
  <si>
    <t>140—150马力四轮驱动拖拉机</t>
  </si>
  <si>
    <t>140马力≤标定功率＜150马力，驱动方式：四轮驱动</t>
  </si>
  <si>
    <t>150—180马力四轮驱动拖拉机</t>
  </si>
  <si>
    <t>150马力≤标定功率＜180马力，驱动方式：四轮驱动</t>
  </si>
  <si>
    <t>180—200马力四轮驱动拖拉机</t>
  </si>
  <si>
    <t>180马力≤标定功率＜200马力，驱动方式：四轮驱动</t>
  </si>
  <si>
    <t>200—210马力四轮驱动拖拉机</t>
  </si>
  <si>
    <t>200马力≤标定功率＜210马力，驱动方式：四轮驱动</t>
  </si>
  <si>
    <t>210马力及以上四轮驱动拖拉机</t>
  </si>
  <si>
    <t>标定功率≥210马力，驱动方式：四轮驱动</t>
  </si>
  <si>
    <t>手扶拖拉机</t>
  </si>
  <si>
    <t>标定功率≥8马力</t>
  </si>
  <si>
    <t>履带式拖拉机</t>
  </si>
  <si>
    <t>40—50马力履带式拖拉机</t>
  </si>
  <si>
    <t>40马力≤标定功率＜50马力，履带式，接地比压大于24kP且结构比质量大于45kg/kW</t>
  </si>
  <si>
    <t>50—60马力履带式拖拉机</t>
  </si>
  <si>
    <t>50马力≤标定功率＜60马力，履带式，接地比压大于24kP且结构比质量大于45kg/kW</t>
  </si>
  <si>
    <t>60—70马力履带式拖拉机</t>
  </si>
  <si>
    <t>60马力≤标定功率＜70马力，履带式，接地比压大于24kP且结构比质量大于45kg/kW</t>
  </si>
  <si>
    <t>70—80马力履带式拖拉机</t>
  </si>
  <si>
    <t>70马力≤标定功率＜80马力，履带式，接地比压大于24kP且结构比质量大于45kg/kW</t>
  </si>
  <si>
    <t>80—90马力履带式拖拉机</t>
  </si>
  <si>
    <t>80马力≤标定功率＜90马力，履带式，接地比压大于24kP且结构比质量大于45kg/kW</t>
  </si>
  <si>
    <t>轻型履带式拖拉机</t>
  </si>
  <si>
    <t>标定功率≥50马力，橡胶履带，接地比压不大于24kP且结构比质量不大于45kg/kW</t>
  </si>
  <si>
    <t>设施农业设备</t>
  </si>
  <si>
    <t>连栋温室设施设备</t>
  </si>
  <si>
    <t>灌溉首部(含灌溉水增压设备、过滤设备、水质软化设备、灌溉施肥一体化设备以及营养液消毒设备等)</t>
  </si>
  <si>
    <r>
      <rPr>
        <sz val="10"/>
        <rFont val="宋体"/>
        <charset val="134"/>
      </rPr>
      <t>流量50—80m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/h灌溉首部</t>
    </r>
  </si>
  <si>
    <t>50m3/h≤流量＜80m3/h，首部（含灌溉水增压设备、过滤设备、水质软化设备、灌溉施肥一体化设备以及营养液消毒设备等）</t>
  </si>
  <si>
    <r>
      <rPr>
        <sz val="10"/>
        <rFont val="宋体"/>
        <charset val="134"/>
      </rPr>
      <t>流量80—130m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/h灌溉首部</t>
    </r>
  </si>
  <si>
    <t>80m3/h≤流量＜130m3/h，首部（含灌溉水增压设备、过滤设备、水质软化设备、灌溉施肥一体化设备以及营养液消毒设备等）</t>
  </si>
  <si>
    <r>
      <rPr>
        <sz val="10"/>
        <rFont val="宋体"/>
        <charset val="134"/>
      </rPr>
      <t>流量130—180m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/h灌溉首部</t>
    </r>
  </si>
  <si>
    <t>130m3/h≤流量＜180m3/h，首部（含灌溉水增压设备、过滤设备、水质软化设备、灌溉施肥一体化设备以及营养液消毒设备等）</t>
  </si>
  <si>
    <r>
      <rPr>
        <sz val="10"/>
        <rFont val="宋体"/>
        <charset val="134"/>
      </rPr>
      <t>流量180m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/h及以上灌溉首部</t>
    </r>
  </si>
  <si>
    <t>流量≥180m3/h，首部（含灌溉水增压设备、过滤设备、水质软化设备、灌溉施肥一体化设备以及营养液消毒设备等）</t>
  </si>
  <si>
    <t>其他机械</t>
  </si>
  <si>
    <t>废弃物处理设备</t>
  </si>
  <si>
    <t>固液分离机</t>
  </si>
  <si>
    <t>电机总功率≥5kW，含搅拌、抽排、挤压功能</t>
  </si>
  <si>
    <t>沼液沼渣抽排设备</t>
  </si>
  <si>
    <t>功率≥1.5kW，含切碎功能</t>
  </si>
  <si>
    <t>病死畜禽无害化处理设备</t>
  </si>
  <si>
    <t>日处理量1吨以上，含化制灌、粉碎机、压榨机、烘干机、冷凝器、锅炉、污水废气处理</t>
  </si>
  <si>
    <t>种子处理设备（采摘、调制、浮选、浸种、催芽、脱芒等）</t>
  </si>
  <si>
    <t>待定</t>
  </si>
  <si>
    <t>中耕机</t>
  </si>
  <si>
    <t>培土机</t>
  </si>
  <si>
    <t>水果打蜡机</t>
  </si>
  <si>
    <t>果蔬清洗机</t>
  </si>
  <si>
    <t>灌溉用过滤器</t>
  </si>
  <si>
    <t>水体净化处理设备</t>
  </si>
  <si>
    <t>备注：种子处理设备（采摘、调制、浮选、浸种、催芽、脱芒等）、中耕机、培土机、水果打蜡机、果蔬清洗机、灌溉用过滤器、水体净化处理设备等7个品目的补贴额将按照有关要求制定，再予以通告。</t>
  </si>
  <si>
    <t>市级财政一般累加补贴</t>
    <phoneticPr fontId="10" type="noConversion"/>
  </si>
  <si>
    <t>元/跨（上限5万）</t>
    <phoneticPr fontId="10" type="noConversion"/>
  </si>
  <si>
    <t>精量排种器包括气力式和指压式</t>
    <phoneticPr fontId="10" type="noConversion"/>
  </si>
  <si>
    <t>附件2</t>
    <phoneticPr fontId="10" type="noConversion"/>
  </si>
  <si>
    <t>泸州市江阳区2017年农业机械购置补贴额一览表</t>
    <phoneticPr fontId="10" type="noConversion"/>
  </si>
  <si>
    <t>区级一般累加补贴</t>
    <phoneticPr fontId="10" type="noConversion"/>
  </si>
  <si>
    <t>补贴额合计</t>
    <phoneticPr fontId="10" type="noConversion"/>
  </si>
  <si>
    <t>公告单位：</t>
    <phoneticPr fontId="10" type="noConversion"/>
  </si>
  <si>
    <t>公告时间：   年    月   日</t>
    <phoneticPr fontId="10" type="noConversion"/>
  </si>
  <si>
    <t>附件3</t>
    <phoneticPr fontId="10" type="noConversion"/>
  </si>
  <si>
    <t>年度江阳区享受农机购置补贴农户信息表</t>
    <phoneticPr fontId="10" type="noConversion"/>
  </si>
  <si>
    <t>序号</t>
    <phoneticPr fontId="10" type="noConversion"/>
  </si>
  <si>
    <t>购机时间</t>
    <phoneticPr fontId="10" type="noConversion"/>
  </si>
  <si>
    <t>所在乡镇、村组</t>
    <phoneticPr fontId="10" type="noConversion"/>
  </si>
  <si>
    <t>购机者姓名或组织名称</t>
    <phoneticPr fontId="10" type="noConversion"/>
  </si>
  <si>
    <t>机具品目</t>
    <phoneticPr fontId="10" type="noConversion"/>
  </si>
  <si>
    <t>购买机型</t>
    <phoneticPr fontId="10" type="noConversion"/>
  </si>
  <si>
    <t>购买数量（台）</t>
    <phoneticPr fontId="10" type="noConversion"/>
  </si>
  <si>
    <t>生产企业</t>
    <phoneticPr fontId="10" type="noConversion"/>
  </si>
  <si>
    <t>经销商</t>
    <phoneticPr fontId="10" type="noConversion"/>
  </si>
  <si>
    <t>单台国补（元）</t>
    <phoneticPr fontId="10" type="noConversion"/>
  </si>
  <si>
    <t>单台市补（元）</t>
    <phoneticPr fontId="10" type="noConversion"/>
  </si>
  <si>
    <t>单台区补（元）</t>
    <phoneticPr fontId="10" type="noConversion"/>
  </si>
  <si>
    <t>补贴总额（元）</t>
    <phoneticPr fontId="10" type="noConversion"/>
  </si>
  <si>
    <t>单台售价（元）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</si>
</sst>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_);[Red]\(0\)"/>
  </numFmts>
  <fonts count="1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楷体_GB2312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vertAlign val="superscript"/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1" fontId="8" fillId="0" borderId="1">
      <alignment vertical="center"/>
      <protection locked="0"/>
    </xf>
  </cellStyleXfs>
  <cellXfs count="56">
    <xf numFmtId="0" fontId="0" fillId="0" borderId="0" xfId="0">
      <alignment vertical="center"/>
    </xf>
    <xf numFmtId="0" fontId="14" fillId="0" borderId="0" xfId="32">
      <alignment vertical="center"/>
    </xf>
    <xf numFmtId="0" fontId="2" fillId="0" borderId="2" xfId="32" applyFont="1" applyBorder="1" applyAlignment="1">
      <alignment horizontal="left" vertical="center"/>
    </xf>
    <xf numFmtId="0" fontId="3" fillId="0" borderId="1" xfId="32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left" vertical="center" wrapText="1"/>
    </xf>
    <xf numFmtId="0" fontId="5" fillId="0" borderId="1" xfId="19" applyFont="1" applyFill="1" applyBorder="1" applyAlignment="1">
      <alignment horizontal="left" vertical="center" wrapText="1"/>
    </xf>
    <xf numFmtId="0" fontId="4" fillId="0" borderId="1" xfId="19" applyNumberFormat="1" applyFont="1" applyFill="1" applyBorder="1" applyAlignment="1">
      <alignment horizontal="right" vertical="center" wrapText="1"/>
    </xf>
    <xf numFmtId="0" fontId="4" fillId="0" borderId="1" xfId="17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vertical="center" wrapText="1"/>
    </xf>
    <xf numFmtId="0" fontId="4" fillId="0" borderId="1" xfId="19" applyNumberFormat="1" applyFont="1" applyFill="1" applyBorder="1" applyAlignment="1">
      <alignment horizontal="left" vertical="center" wrapText="1"/>
    </xf>
    <xf numFmtId="0" fontId="4" fillId="0" borderId="1" xfId="24" applyFont="1" applyFill="1" applyBorder="1" applyAlignment="1" applyProtection="1">
      <alignment vertical="center" wrapText="1"/>
    </xf>
    <xf numFmtId="0" fontId="4" fillId="0" borderId="1" xfId="19" applyFont="1" applyFill="1" applyBorder="1" applyAlignment="1" applyProtection="1">
      <alignment horizontal="left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right" vertical="center" wrapText="1"/>
    </xf>
    <xf numFmtId="49" fontId="4" fillId="0" borderId="1" xfId="12" applyNumberFormat="1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0" borderId="1" xfId="29" applyFont="1" applyFill="1" applyBorder="1" applyAlignment="1">
      <alignment horizontal="left" vertical="center" wrapText="1"/>
    </xf>
    <xf numFmtId="0" fontId="4" fillId="0" borderId="1" xfId="11" applyFont="1" applyFill="1" applyBorder="1" applyAlignment="1">
      <alignment horizontal="left" vertical="center" wrapText="1"/>
    </xf>
    <xf numFmtId="0" fontId="4" fillId="0" borderId="1" xfId="32" applyFont="1" applyFill="1" applyBorder="1">
      <alignment vertical="center"/>
    </xf>
    <xf numFmtId="49" fontId="4" fillId="0" borderId="1" xfId="32" applyNumberFormat="1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right" vertical="center"/>
    </xf>
    <xf numFmtId="176" fontId="4" fillId="0" borderId="1" xfId="19" applyNumberFormat="1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left" vertical="center" wrapText="1"/>
    </xf>
    <xf numFmtId="0" fontId="4" fillId="0" borderId="1" xfId="32" applyFont="1" applyFill="1" applyBorder="1" applyAlignment="1">
      <alignment horizontal="right" vertical="center" wrapText="1"/>
    </xf>
    <xf numFmtId="0" fontId="4" fillId="0" borderId="1" xfId="16" applyFont="1" applyFill="1" applyBorder="1" applyAlignment="1">
      <alignment horizontal="left" vertical="center" wrapText="1"/>
    </xf>
    <xf numFmtId="0" fontId="5" fillId="0" borderId="1" xfId="16" applyFont="1" applyFill="1" applyBorder="1" applyAlignment="1">
      <alignment horizontal="left" vertical="center" wrapText="1"/>
    </xf>
    <xf numFmtId="49" fontId="4" fillId="0" borderId="1" xfId="13" applyNumberFormat="1" applyFont="1" applyFill="1" applyBorder="1" applyAlignment="1">
      <alignment horizontal="left" vertical="center" wrapText="1"/>
    </xf>
    <xf numFmtId="0" fontId="4" fillId="0" borderId="1" xfId="30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wrapText="1"/>
    </xf>
    <xf numFmtId="177" fontId="4" fillId="0" borderId="1" xfId="17" applyNumberFormat="1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left" vertical="center" wrapText="1"/>
    </xf>
    <xf numFmtId="0" fontId="4" fillId="0" borderId="1" xfId="27" applyFont="1" applyFill="1" applyBorder="1" applyAlignment="1">
      <alignment horizontal="left" vertical="center" wrapText="1"/>
    </xf>
    <xf numFmtId="176" fontId="4" fillId="0" borderId="1" xfId="32" applyNumberFormat="1" applyFont="1" applyFill="1" applyBorder="1" applyAlignment="1">
      <alignment horizontal="left" vertical="center" wrapText="1"/>
    </xf>
    <xf numFmtId="0" fontId="5" fillId="0" borderId="1" xfId="32" applyFont="1" applyFill="1" applyBorder="1" applyAlignment="1">
      <alignment horizontal="left" vertical="center" wrapText="1"/>
    </xf>
    <xf numFmtId="0" fontId="4" fillId="0" borderId="1" xfId="24" applyFont="1" applyFill="1" applyBorder="1" applyAlignment="1">
      <alignment vertical="center" wrapText="1"/>
    </xf>
    <xf numFmtId="0" fontId="14" fillId="0" borderId="1" xfId="32" applyBorder="1">
      <alignment vertical="center"/>
    </xf>
    <xf numFmtId="0" fontId="14" fillId="0" borderId="1" xfId="32" applyBorder="1" applyAlignment="1">
      <alignment horizontal="left" vertical="center"/>
    </xf>
    <xf numFmtId="0" fontId="2" fillId="0" borderId="2" xfId="32" applyFont="1" applyBorder="1" applyAlignment="1">
      <alignment horizontal="center" vertical="center"/>
    </xf>
    <xf numFmtId="0" fontId="11" fillId="0" borderId="1" xfId="32" applyFont="1" applyFill="1" applyBorder="1" applyAlignment="1">
      <alignment horizontal="right" vertical="center"/>
    </xf>
    <xf numFmtId="0" fontId="4" fillId="2" borderId="1" xfId="19" applyFont="1" applyFill="1" applyBorder="1" applyAlignment="1">
      <alignment horizontal="left" vertical="center" wrapText="1"/>
    </xf>
    <xf numFmtId="0" fontId="4" fillId="2" borderId="0" xfId="32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32" applyFont="1" applyBorder="1" applyAlignment="1">
      <alignment horizontal="center" vertical="center"/>
    </xf>
    <xf numFmtId="0" fontId="2" fillId="0" borderId="2" xfId="32" applyFont="1" applyBorder="1" applyAlignment="1">
      <alignment horizontal="center" vertical="center"/>
    </xf>
    <xf numFmtId="0" fontId="14" fillId="0" borderId="3" xfId="32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6">
    <cellStyle name="_ET_STYLE_NoName_00_" xfId="1"/>
    <cellStyle name="常规" xfId="0" builtinId="0"/>
    <cellStyle name="常规 10" xfId="2"/>
    <cellStyle name="常规 10 2" xfId="3"/>
    <cellStyle name="常规 10 3" xfId="4"/>
    <cellStyle name="常规 11" xfId="5"/>
    <cellStyle name="常规 11 2" xfId="6"/>
    <cellStyle name="常规 11 3" xfId="7"/>
    <cellStyle name="常规 12" xfId="8"/>
    <cellStyle name="常规 13" xfId="9"/>
    <cellStyle name="常规 14" xfId="10"/>
    <cellStyle name="常规 2" xfId="11"/>
    <cellStyle name="常规 2 2" xfId="12"/>
    <cellStyle name="常规 2 2 2" xfId="13"/>
    <cellStyle name="常规 2 2 3" xfId="14"/>
    <cellStyle name="常规 2 3" xfId="15"/>
    <cellStyle name="常规 2 4" xfId="16"/>
    <cellStyle name="常规 2 4 2" xfId="17"/>
    <cellStyle name="常规 2 4 3" xfId="18"/>
    <cellStyle name="常规 2 5" xfId="19"/>
    <cellStyle name="常规 2 6" xfId="20"/>
    <cellStyle name="常规 2 7" xfId="21"/>
    <cellStyle name="常规 22" xfId="22"/>
    <cellStyle name="常规 3" xfId="23"/>
    <cellStyle name="常规 3 2" xfId="24"/>
    <cellStyle name="常规 3 3" xfId="25"/>
    <cellStyle name="常规 4" xfId="26"/>
    <cellStyle name="常规 4 2" xfId="27"/>
    <cellStyle name="常规 4 3" xfId="28"/>
    <cellStyle name="常规 5" xfId="29"/>
    <cellStyle name="常规 5 2" xfId="30"/>
    <cellStyle name="常规 5 3" xfId="31"/>
    <cellStyle name="常规 6" xfId="32"/>
    <cellStyle name="常规 9" xfId="33"/>
    <cellStyle name="常规 9 2" xfId="34"/>
    <cellStyle name="数字" xfId="3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3"/>
  <sheetViews>
    <sheetView tabSelected="1" workbookViewId="0">
      <selection activeCell="F16" sqref="F16"/>
    </sheetView>
  </sheetViews>
  <sheetFormatPr defaultRowHeight="13.5"/>
  <cols>
    <col min="1" max="1" width="4.375" customWidth="1"/>
    <col min="3" max="3" width="14.625" customWidth="1"/>
    <col min="4" max="4" width="11.125" customWidth="1"/>
    <col min="5" max="5" width="26.5" customWidth="1"/>
    <col min="6" max="6" width="31.625" customWidth="1"/>
    <col min="7" max="7" width="11.375" customWidth="1"/>
    <col min="8" max="10" width="10.375" customWidth="1"/>
  </cols>
  <sheetData>
    <row r="1" spans="1:11" ht="23.25" customHeight="1">
      <c r="A1" s="48" t="s">
        <v>921</v>
      </c>
    </row>
    <row r="2" spans="1:11" ht="24.95" customHeight="1">
      <c r="A2" s="51" t="s">
        <v>922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7" hidden="1" customHeight="1">
      <c r="A3" s="52"/>
      <c r="B3" s="52"/>
      <c r="C3" s="52"/>
      <c r="D3" s="52"/>
      <c r="E3" s="52"/>
      <c r="F3" s="52"/>
      <c r="G3" s="52"/>
      <c r="H3" s="43"/>
      <c r="I3" s="43"/>
      <c r="J3" s="43"/>
      <c r="K3" s="2"/>
    </row>
    <row r="4" spans="1:11" ht="32.25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918</v>
      </c>
      <c r="I4" s="3" t="s">
        <v>923</v>
      </c>
      <c r="J4" s="3" t="s">
        <v>924</v>
      </c>
      <c r="K4" s="3" t="s">
        <v>7</v>
      </c>
    </row>
    <row r="5" spans="1:11" ht="24.95" customHeight="1">
      <c r="A5" s="4">
        <v>1</v>
      </c>
      <c r="B5" s="5" t="s">
        <v>8</v>
      </c>
      <c r="C5" s="5" t="s">
        <v>9</v>
      </c>
      <c r="D5" s="5" t="s">
        <v>10</v>
      </c>
      <c r="E5" s="5" t="s">
        <v>11</v>
      </c>
      <c r="F5" s="6" t="s">
        <v>12</v>
      </c>
      <c r="G5" s="7">
        <v>340</v>
      </c>
      <c r="H5" s="7">
        <v>70</v>
      </c>
      <c r="I5" s="7">
        <f>H5</f>
        <v>70</v>
      </c>
      <c r="J5" s="7">
        <f>G5+H5+I5</f>
        <v>480</v>
      </c>
      <c r="K5" s="5"/>
    </row>
    <row r="6" spans="1:11" ht="24.95" customHeight="1">
      <c r="A6" s="4">
        <v>2</v>
      </c>
      <c r="B6" s="5" t="s">
        <v>8</v>
      </c>
      <c r="C6" s="5" t="s">
        <v>9</v>
      </c>
      <c r="D6" s="5" t="s">
        <v>10</v>
      </c>
      <c r="E6" s="5" t="s">
        <v>13</v>
      </c>
      <c r="F6" s="6" t="s">
        <v>14</v>
      </c>
      <c r="G6" s="7">
        <v>1040</v>
      </c>
      <c r="H6" s="7">
        <v>210</v>
      </c>
      <c r="I6" s="7">
        <f t="shared" ref="I6:I27" si="0">H6</f>
        <v>210</v>
      </c>
      <c r="J6" s="7">
        <f>G6+H6+I6</f>
        <v>1460</v>
      </c>
      <c r="K6" s="5"/>
    </row>
    <row r="7" spans="1:11" ht="24.95" customHeight="1">
      <c r="A7" s="4">
        <v>3</v>
      </c>
      <c r="B7" s="5" t="s">
        <v>8</v>
      </c>
      <c r="C7" s="5" t="s">
        <v>9</v>
      </c>
      <c r="D7" s="5" t="s">
        <v>10</v>
      </c>
      <c r="E7" s="5" t="s">
        <v>15</v>
      </c>
      <c r="F7" s="6" t="s">
        <v>16</v>
      </c>
      <c r="G7" s="7">
        <v>2500</v>
      </c>
      <c r="H7" s="7">
        <f>SUM(G7*0.2)</f>
        <v>500</v>
      </c>
      <c r="I7" s="7">
        <f t="shared" si="0"/>
        <v>500</v>
      </c>
      <c r="J7" s="7">
        <f>G7+H7+I7</f>
        <v>3500</v>
      </c>
      <c r="K7" s="5"/>
    </row>
    <row r="8" spans="1:11" ht="24.95" customHeight="1">
      <c r="A8" s="4">
        <v>4</v>
      </c>
      <c r="B8" s="5" t="s">
        <v>8</v>
      </c>
      <c r="C8" s="5" t="s">
        <v>9</v>
      </c>
      <c r="D8" s="5" t="s">
        <v>10</v>
      </c>
      <c r="E8" s="5" t="s">
        <v>17</v>
      </c>
      <c r="F8" s="6" t="s">
        <v>18</v>
      </c>
      <c r="G8" s="7">
        <v>630</v>
      </c>
      <c r="H8" s="7">
        <v>130</v>
      </c>
      <c r="I8" s="7">
        <f t="shared" si="0"/>
        <v>130</v>
      </c>
      <c r="J8" s="7">
        <f>G8+H8+I8</f>
        <v>890</v>
      </c>
      <c r="K8" s="5"/>
    </row>
    <row r="9" spans="1:11" ht="24.95" customHeight="1">
      <c r="A9" s="4">
        <v>5</v>
      </c>
      <c r="B9" s="5" t="s">
        <v>8</v>
      </c>
      <c r="C9" s="5" t="s">
        <v>9</v>
      </c>
      <c r="D9" s="5" t="s">
        <v>10</v>
      </c>
      <c r="E9" s="5" t="s">
        <v>19</v>
      </c>
      <c r="F9" s="6" t="s">
        <v>20</v>
      </c>
      <c r="G9" s="7">
        <v>2400</v>
      </c>
      <c r="H9" s="7">
        <f>SUM(G9*0.2)</f>
        <v>480</v>
      </c>
      <c r="I9" s="7">
        <f t="shared" si="0"/>
        <v>480</v>
      </c>
      <c r="J9" s="7">
        <f t="shared" ref="J9:J15" si="1">G9+H9+I9</f>
        <v>3360</v>
      </c>
      <c r="K9" s="5"/>
    </row>
    <row r="10" spans="1:11" ht="24.95" customHeight="1">
      <c r="A10" s="4">
        <v>6</v>
      </c>
      <c r="B10" s="5" t="s">
        <v>8</v>
      </c>
      <c r="C10" s="5" t="s">
        <v>9</v>
      </c>
      <c r="D10" s="5" t="s">
        <v>10</v>
      </c>
      <c r="E10" s="5" t="s">
        <v>21</v>
      </c>
      <c r="F10" s="6" t="s">
        <v>22</v>
      </c>
      <c r="G10" s="7">
        <v>4200</v>
      </c>
      <c r="H10" s="7">
        <f>SUM(G10*0.2)</f>
        <v>840</v>
      </c>
      <c r="I10" s="7">
        <f t="shared" si="0"/>
        <v>840</v>
      </c>
      <c r="J10" s="7">
        <f t="shared" si="1"/>
        <v>5880</v>
      </c>
      <c r="K10" s="5"/>
    </row>
    <row r="11" spans="1:11" ht="24.95" customHeight="1">
      <c r="A11" s="4">
        <v>7</v>
      </c>
      <c r="B11" s="8" t="s">
        <v>8</v>
      </c>
      <c r="C11" s="8" t="s">
        <v>9</v>
      </c>
      <c r="D11" s="8" t="s">
        <v>23</v>
      </c>
      <c r="E11" s="8" t="s">
        <v>24</v>
      </c>
      <c r="F11" s="5" t="s">
        <v>25</v>
      </c>
      <c r="G11" s="7">
        <v>430</v>
      </c>
      <c r="H11" s="7">
        <v>90</v>
      </c>
      <c r="I11" s="7">
        <f t="shared" si="0"/>
        <v>90</v>
      </c>
      <c r="J11" s="7">
        <f t="shared" si="1"/>
        <v>610</v>
      </c>
      <c r="K11" s="5"/>
    </row>
    <row r="12" spans="1:11" ht="24.95" customHeight="1">
      <c r="A12" s="4">
        <v>8</v>
      </c>
      <c r="B12" s="8" t="s">
        <v>8</v>
      </c>
      <c r="C12" s="8" t="s">
        <v>9</v>
      </c>
      <c r="D12" s="8" t="s">
        <v>23</v>
      </c>
      <c r="E12" s="8" t="s">
        <v>26</v>
      </c>
      <c r="F12" s="5" t="s">
        <v>27</v>
      </c>
      <c r="G12" s="7">
        <v>1170</v>
      </c>
      <c r="H12" s="7">
        <v>230</v>
      </c>
      <c r="I12" s="7">
        <f t="shared" si="0"/>
        <v>230</v>
      </c>
      <c r="J12" s="7">
        <f t="shared" si="1"/>
        <v>1630</v>
      </c>
      <c r="K12" s="5"/>
    </row>
    <row r="13" spans="1:11" ht="24.95" customHeight="1">
      <c r="A13" s="4">
        <v>9</v>
      </c>
      <c r="B13" s="8" t="s">
        <v>8</v>
      </c>
      <c r="C13" s="8" t="s">
        <v>9</v>
      </c>
      <c r="D13" s="8" t="s">
        <v>23</v>
      </c>
      <c r="E13" s="8" t="s">
        <v>28</v>
      </c>
      <c r="F13" s="5" t="s">
        <v>29</v>
      </c>
      <c r="G13" s="7">
        <v>1710</v>
      </c>
      <c r="H13" s="7">
        <v>340</v>
      </c>
      <c r="I13" s="7">
        <f>H13</f>
        <v>340</v>
      </c>
      <c r="J13" s="7">
        <f t="shared" si="1"/>
        <v>2390</v>
      </c>
      <c r="K13" s="5"/>
    </row>
    <row r="14" spans="1:11" ht="24.95" customHeight="1">
      <c r="A14" s="4">
        <v>10</v>
      </c>
      <c r="B14" s="8" t="s">
        <v>8</v>
      </c>
      <c r="C14" s="8" t="s">
        <v>9</v>
      </c>
      <c r="D14" s="8" t="s">
        <v>23</v>
      </c>
      <c r="E14" s="8" t="s">
        <v>30</v>
      </c>
      <c r="F14" s="5" t="s">
        <v>31</v>
      </c>
      <c r="G14" s="7">
        <v>2250</v>
      </c>
      <c r="H14" s="7">
        <f>SUM(G14*0.2)</f>
        <v>450</v>
      </c>
      <c r="I14" s="7">
        <f t="shared" si="0"/>
        <v>450</v>
      </c>
      <c r="J14" s="7">
        <f t="shared" si="1"/>
        <v>3150</v>
      </c>
      <c r="K14" s="5"/>
    </row>
    <row r="15" spans="1:11" ht="24.95" customHeight="1">
      <c r="A15" s="4">
        <v>11</v>
      </c>
      <c r="B15" s="8" t="s">
        <v>8</v>
      </c>
      <c r="C15" s="8" t="s">
        <v>9</v>
      </c>
      <c r="D15" s="8" t="s">
        <v>23</v>
      </c>
      <c r="E15" s="8" t="s">
        <v>32</v>
      </c>
      <c r="F15" s="5" t="s">
        <v>33</v>
      </c>
      <c r="G15" s="7">
        <v>900</v>
      </c>
      <c r="H15" s="7">
        <f>SUM(G15*0.2)</f>
        <v>180</v>
      </c>
      <c r="I15" s="7">
        <f t="shared" si="0"/>
        <v>180</v>
      </c>
      <c r="J15" s="7">
        <f t="shared" si="1"/>
        <v>1260</v>
      </c>
      <c r="K15" s="5"/>
    </row>
    <row r="16" spans="1:11" ht="24.95" customHeight="1">
      <c r="A16" s="4">
        <v>12</v>
      </c>
      <c r="B16" s="8" t="s">
        <v>8</v>
      </c>
      <c r="C16" s="8" t="s">
        <v>9</v>
      </c>
      <c r="D16" s="8" t="s">
        <v>23</v>
      </c>
      <c r="E16" s="8" t="s">
        <v>34</v>
      </c>
      <c r="F16" s="5" t="s">
        <v>35</v>
      </c>
      <c r="G16" s="7">
        <v>1800</v>
      </c>
      <c r="H16" s="7">
        <f>SUM(G16*0.2)</f>
        <v>360</v>
      </c>
      <c r="I16" s="7">
        <f t="shared" si="0"/>
        <v>360</v>
      </c>
      <c r="J16" s="7">
        <f>G16+H16+I16</f>
        <v>2520</v>
      </c>
      <c r="K16" s="5"/>
    </row>
    <row r="17" spans="1:11" ht="24.95" customHeight="1">
      <c r="A17" s="4">
        <v>13</v>
      </c>
      <c r="B17" s="8" t="s">
        <v>8</v>
      </c>
      <c r="C17" s="8" t="s">
        <v>9</v>
      </c>
      <c r="D17" s="8" t="s">
        <v>23</v>
      </c>
      <c r="E17" s="8" t="s">
        <v>36</v>
      </c>
      <c r="F17" s="5" t="s">
        <v>37</v>
      </c>
      <c r="G17" s="7">
        <v>2700</v>
      </c>
      <c r="H17" s="7">
        <f>SUM(G17*0.2)</f>
        <v>540</v>
      </c>
      <c r="I17" s="7">
        <f t="shared" si="0"/>
        <v>540</v>
      </c>
      <c r="J17" s="7">
        <f>G17+H17+I17</f>
        <v>3780</v>
      </c>
      <c r="K17" s="5"/>
    </row>
    <row r="18" spans="1:11" ht="24.95" customHeight="1">
      <c r="A18" s="4">
        <v>14</v>
      </c>
      <c r="B18" s="8" t="s">
        <v>8</v>
      </c>
      <c r="C18" s="8" t="s">
        <v>9</v>
      </c>
      <c r="D18" s="8" t="s">
        <v>23</v>
      </c>
      <c r="E18" s="8" t="s">
        <v>38</v>
      </c>
      <c r="F18" s="5" t="s">
        <v>39</v>
      </c>
      <c r="G18" s="7">
        <v>2970</v>
      </c>
      <c r="H18" s="7">
        <v>600</v>
      </c>
      <c r="I18" s="7">
        <f t="shared" si="0"/>
        <v>600</v>
      </c>
      <c r="J18" s="7">
        <f>G18+H18+I18</f>
        <v>4170</v>
      </c>
      <c r="K18" s="5"/>
    </row>
    <row r="19" spans="1:11" ht="24.95" customHeight="1">
      <c r="A19" s="4">
        <v>15</v>
      </c>
      <c r="B19" s="8" t="s">
        <v>8</v>
      </c>
      <c r="C19" s="8" t="s">
        <v>9</v>
      </c>
      <c r="D19" s="8" t="s">
        <v>23</v>
      </c>
      <c r="E19" s="8" t="s">
        <v>40</v>
      </c>
      <c r="F19" s="6" t="s">
        <v>41</v>
      </c>
      <c r="G19" s="7">
        <v>12600</v>
      </c>
      <c r="H19" s="7">
        <f t="shared" ref="H19:H27" si="2">SUM(G19*0.2)</f>
        <v>2520</v>
      </c>
      <c r="I19" s="7">
        <f t="shared" si="0"/>
        <v>2520</v>
      </c>
      <c r="J19" s="7">
        <f>G19+H19+I19</f>
        <v>17640</v>
      </c>
      <c r="K19" s="5"/>
    </row>
    <row r="20" spans="1:11" ht="24.95" customHeight="1">
      <c r="A20" s="4">
        <v>16</v>
      </c>
      <c r="B20" s="5" t="s">
        <v>8</v>
      </c>
      <c r="C20" s="5" t="s">
        <v>9</v>
      </c>
      <c r="D20" s="9" t="s">
        <v>42</v>
      </c>
      <c r="E20" s="9" t="s">
        <v>43</v>
      </c>
      <c r="F20" s="5" t="s">
        <v>44</v>
      </c>
      <c r="G20" s="7">
        <v>800</v>
      </c>
      <c r="H20" s="7">
        <f t="shared" si="2"/>
        <v>160</v>
      </c>
      <c r="I20" s="7">
        <f>H20</f>
        <v>160</v>
      </c>
      <c r="J20" s="7">
        <f t="shared" ref="J20:J25" si="3">G20+H20+I20</f>
        <v>1120</v>
      </c>
      <c r="K20" s="5"/>
    </row>
    <row r="21" spans="1:11" ht="24.95" customHeight="1">
      <c r="A21" s="4">
        <v>17</v>
      </c>
      <c r="B21" s="5" t="s">
        <v>8</v>
      </c>
      <c r="C21" s="5" t="s">
        <v>9</v>
      </c>
      <c r="D21" s="9" t="s">
        <v>42</v>
      </c>
      <c r="E21" s="9" t="s">
        <v>45</v>
      </c>
      <c r="F21" s="5" t="s">
        <v>46</v>
      </c>
      <c r="G21" s="7">
        <v>600</v>
      </c>
      <c r="H21" s="7">
        <f t="shared" si="2"/>
        <v>120</v>
      </c>
      <c r="I21" s="7">
        <f t="shared" si="0"/>
        <v>120</v>
      </c>
      <c r="J21" s="7">
        <f t="shared" si="3"/>
        <v>840</v>
      </c>
      <c r="K21" s="5"/>
    </row>
    <row r="22" spans="1:11" ht="24.95" customHeight="1">
      <c r="A22" s="4">
        <v>18</v>
      </c>
      <c r="B22" s="5" t="s">
        <v>8</v>
      </c>
      <c r="C22" s="5" t="s">
        <v>9</v>
      </c>
      <c r="D22" s="9" t="s">
        <v>47</v>
      </c>
      <c r="E22" s="9" t="s">
        <v>48</v>
      </c>
      <c r="F22" s="5" t="s">
        <v>44</v>
      </c>
      <c r="G22" s="7">
        <v>800</v>
      </c>
      <c r="H22" s="7">
        <f t="shared" si="2"/>
        <v>160</v>
      </c>
      <c r="I22" s="7">
        <f t="shared" si="0"/>
        <v>160</v>
      </c>
      <c r="J22" s="7">
        <f t="shared" si="3"/>
        <v>1120</v>
      </c>
      <c r="K22" s="5"/>
    </row>
    <row r="23" spans="1:11" ht="24.95" customHeight="1">
      <c r="A23" s="4">
        <v>19</v>
      </c>
      <c r="B23" s="5" t="s">
        <v>8</v>
      </c>
      <c r="C23" s="5" t="s">
        <v>9</v>
      </c>
      <c r="D23" s="9" t="s">
        <v>47</v>
      </c>
      <c r="E23" s="9" t="s">
        <v>49</v>
      </c>
      <c r="F23" s="5" t="s">
        <v>46</v>
      </c>
      <c r="G23" s="7">
        <v>600</v>
      </c>
      <c r="H23" s="7">
        <f t="shared" si="2"/>
        <v>120</v>
      </c>
      <c r="I23" s="7">
        <f t="shared" si="0"/>
        <v>120</v>
      </c>
      <c r="J23" s="7">
        <f t="shared" si="3"/>
        <v>840</v>
      </c>
      <c r="K23" s="5"/>
    </row>
    <row r="24" spans="1:11" ht="24.95" customHeight="1">
      <c r="A24" s="4">
        <v>20</v>
      </c>
      <c r="B24" s="5" t="s">
        <v>8</v>
      </c>
      <c r="C24" s="5" t="s">
        <v>9</v>
      </c>
      <c r="D24" s="9" t="s">
        <v>50</v>
      </c>
      <c r="E24" s="9" t="s">
        <v>51</v>
      </c>
      <c r="F24" s="5" t="s">
        <v>44</v>
      </c>
      <c r="G24" s="7">
        <v>800</v>
      </c>
      <c r="H24" s="7">
        <f t="shared" si="2"/>
        <v>160</v>
      </c>
      <c r="I24" s="7">
        <f t="shared" si="0"/>
        <v>160</v>
      </c>
      <c r="J24" s="7">
        <f t="shared" si="3"/>
        <v>1120</v>
      </c>
      <c r="K24" s="5"/>
    </row>
    <row r="25" spans="1:11" ht="24.95" customHeight="1">
      <c r="A25" s="4">
        <v>21</v>
      </c>
      <c r="B25" s="5" t="s">
        <v>8</v>
      </c>
      <c r="C25" s="5" t="s">
        <v>9</v>
      </c>
      <c r="D25" s="9" t="s">
        <v>50</v>
      </c>
      <c r="E25" s="9" t="s">
        <v>52</v>
      </c>
      <c r="F25" s="5" t="s">
        <v>46</v>
      </c>
      <c r="G25" s="7">
        <v>600</v>
      </c>
      <c r="H25" s="7">
        <f t="shared" si="2"/>
        <v>120</v>
      </c>
      <c r="I25" s="7">
        <f t="shared" si="0"/>
        <v>120</v>
      </c>
      <c r="J25" s="7">
        <f t="shared" si="3"/>
        <v>840</v>
      </c>
      <c r="K25" s="5"/>
    </row>
    <row r="26" spans="1:11" ht="24.95" customHeight="1">
      <c r="A26" s="4">
        <v>22</v>
      </c>
      <c r="B26" s="5" t="s">
        <v>8</v>
      </c>
      <c r="C26" s="5" t="s">
        <v>9</v>
      </c>
      <c r="D26" s="5" t="s">
        <v>53</v>
      </c>
      <c r="E26" s="5" t="s">
        <v>54</v>
      </c>
      <c r="F26" s="6" t="s">
        <v>55</v>
      </c>
      <c r="G26" s="7">
        <v>1000</v>
      </c>
      <c r="H26" s="7">
        <f t="shared" si="2"/>
        <v>200</v>
      </c>
      <c r="I26" s="7">
        <f t="shared" si="0"/>
        <v>200</v>
      </c>
      <c r="J26" s="7">
        <f t="shared" ref="J26:J57" si="4">G26+H26+I26</f>
        <v>1400</v>
      </c>
      <c r="K26" s="5"/>
    </row>
    <row r="27" spans="1:11" ht="24.95" customHeight="1">
      <c r="A27" s="4">
        <v>23</v>
      </c>
      <c r="B27" s="10" t="s">
        <v>8</v>
      </c>
      <c r="C27" s="10" t="s">
        <v>9</v>
      </c>
      <c r="D27" s="10" t="s">
        <v>56</v>
      </c>
      <c r="E27" s="10" t="s">
        <v>56</v>
      </c>
      <c r="F27" s="6" t="s">
        <v>57</v>
      </c>
      <c r="G27" s="7">
        <v>5000</v>
      </c>
      <c r="H27" s="7">
        <f t="shared" si="2"/>
        <v>1000</v>
      </c>
      <c r="I27" s="7">
        <f t="shared" si="0"/>
        <v>1000</v>
      </c>
      <c r="J27" s="7">
        <f t="shared" si="4"/>
        <v>7000</v>
      </c>
      <c r="K27" s="5"/>
    </row>
    <row r="28" spans="1:11" ht="24.95" customHeight="1">
      <c r="A28" s="4">
        <v>24</v>
      </c>
      <c r="B28" s="5" t="s">
        <v>8</v>
      </c>
      <c r="C28" s="5" t="s">
        <v>58</v>
      </c>
      <c r="D28" s="5" t="s">
        <v>59</v>
      </c>
      <c r="E28" s="5" t="s">
        <v>60</v>
      </c>
      <c r="F28" s="5" t="s">
        <v>61</v>
      </c>
      <c r="G28" s="7">
        <v>960</v>
      </c>
      <c r="H28" s="7">
        <v>200</v>
      </c>
      <c r="I28" s="7">
        <f>H28</f>
        <v>200</v>
      </c>
      <c r="J28" s="7">
        <f t="shared" si="4"/>
        <v>1360</v>
      </c>
      <c r="K28" s="5"/>
    </row>
    <row r="29" spans="1:11" ht="24.95" customHeight="1">
      <c r="A29" s="4">
        <v>25</v>
      </c>
      <c r="B29" s="5" t="s">
        <v>8</v>
      </c>
      <c r="C29" s="5" t="s">
        <v>58</v>
      </c>
      <c r="D29" s="5" t="s">
        <v>59</v>
      </c>
      <c r="E29" s="5" t="s">
        <v>62</v>
      </c>
      <c r="F29" s="5" t="s">
        <v>63</v>
      </c>
      <c r="G29" s="7">
        <v>2500</v>
      </c>
      <c r="H29" s="7">
        <f>SUM(G29*0.2)</f>
        <v>500</v>
      </c>
      <c r="I29" s="7">
        <f>H29</f>
        <v>500</v>
      </c>
      <c r="J29" s="7">
        <f t="shared" si="4"/>
        <v>3500</v>
      </c>
      <c r="K29" s="5"/>
    </row>
    <row r="30" spans="1:11" ht="24.95" customHeight="1">
      <c r="A30" s="4">
        <v>26</v>
      </c>
      <c r="B30" s="5" t="s">
        <v>8</v>
      </c>
      <c r="C30" s="5" t="s">
        <v>58</v>
      </c>
      <c r="D30" s="5" t="s">
        <v>64</v>
      </c>
      <c r="E30" s="5" t="s">
        <v>64</v>
      </c>
      <c r="F30" s="6" t="s">
        <v>65</v>
      </c>
      <c r="G30" s="7">
        <v>1000</v>
      </c>
      <c r="H30" s="7">
        <f>SUM(G30*0.2)</f>
        <v>200</v>
      </c>
      <c r="I30" s="7">
        <f t="shared" ref="I30:I35" si="5">H30</f>
        <v>200</v>
      </c>
      <c r="J30" s="7">
        <f t="shared" si="4"/>
        <v>1400</v>
      </c>
      <c r="K30" s="5"/>
    </row>
    <row r="31" spans="1:11" ht="24.95" customHeight="1">
      <c r="A31" s="4">
        <v>27</v>
      </c>
      <c r="B31" s="8" t="s">
        <v>66</v>
      </c>
      <c r="C31" s="8" t="s">
        <v>67</v>
      </c>
      <c r="D31" s="8" t="s">
        <v>68</v>
      </c>
      <c r="E31" s="8" t="s">
        <v>69</v>
      </c>
      <c r="F31" s="6" t="s">
        <v>70</v>
      </c>
      <c r="G31" s="7">
        <v>360</v>
      </c>
      <c r="H31" s="7">
        <v>70</v>
      </c>
      <c r="I31" s="7">
        <f t="shared" si="5"/>
        <v>70</v>
      </c>
      <c r="J31" s="7">
        <f t="shared" si="4"/>
        <v>500</v>
      </c>
      <c r="K31" s="5"/>
    </row>
    <row r="32" spans="1:11" ht="24.95" customHeight="1">
      <c r="A32" s="4">
        <v>28</v>
      </c>
      <c r="B32" s="8" t="s">
        <v>66</v>
      </c>
      <c r="C32" s="8" t="s">
        <v>67</v>
      </c>
      <c r="D32" s="8" t="s">
        <v>68</v>
      </c>
      <c r="E32" s="8" t="s">
        <v>71</v>
      </c>
      <c r="F32" s="6" t="s">
        <v>72</v>
      </c>
      <c r="G32" s="7">
        <v>680</v>
      </c>
      <c r="H32" s="7">
        <v>140</v>
      </c>
      <c r="I32" s="7">
        <f t="shared" si="5"/>
        <v>140</v>
      </c>
      <c r="J32" s="7">
        <f t="shared" si="4"/>
        <v>960</v>
      </c>
      <c r="K32" s="5"/>
    </row>
    <row r="33" spans="1:12" ht="24.95" customHeight="1">
      <c r="A33" s="4">
        <v>29</v>
      </c>
      <c r="B33" s="8" t="s">
        <v>66</v>
      </c>
      <c r="C33" s="8" t="s">
        <v>67</v>
      </c>
      <c r="D33" s="8" t="s">
        <v>68</v>
      </c>
      <c r="E33" s="8" t="s">
        <v>73</v>
      </c>
      <c r="F33" s="6" t="s">
        <v>74</v>
      </c>
      <c r="G33" s="7">
        <v>900</v>
      </c>
      <c r="H33" s="7">
        <f>SUM(G33*0.2)</f>
        <v>180</v>
      </c>
      <c r="I33" s="7">
        <f t="shared" si="5"/>
        <v>180</v>
      </c>
      <c r="J33" s="7">
        <f t="shared" si="4"/>
        <v>1260</v>
      </c>
      <c r="K33" s="5"/>
    </row>
    <row r="34" spans="1:12" ht="24.95" customHeight="1">
      <c r="A34" s="4">
        <v>30</v>
      </c>
      <c r="B34" s="8" t="s">
        <v>66</v>
      </c>
      <c r="C34" s="8" t="s">
        <v>67</v>
      </c>
      <c r="D34" s="8" t="s">
        <v>68</v>
      </c>
      <c r="E34" s="8" t="s">
        <v>75</v>
      </c>
      <c r="F34" s="6" t="s">
        <v>76</v>
      </c>
      <c r="G34" s="7">
        <v>4500</v>
      </c>
      <c r="H34" s="7">
        <f>SUM(G34*0.2)</f>
        <v>900</v>
      </c>
      <c r="I34" s="7">
        <f t="shared" si="5"/>
        <v>900</v>
      </c>
      <c r="J34" s="7">
        <f t="shared" si="4"/>
        <v>6300</v>
      </c>
      <c r="K34" s="5"/>
    </row>
    <row r="35" spans="1:12" ht="24.95" customHeight="1">
      <c r="A35" s="4">
        <v>31</v>
      </c>
      <c r="B35" s="8" t="s">
        <v>66</v>
      </c>
      <c r="C35" s="8" t="s">
        <v>67</v>
      </c>
      <c r="D35" s="8" t="s">
        <v>77</v>
      </c>
      <c r="E35" s="8" t="s">
        <v>78</v>
      </c>
      <c r="F35" s="6" t="s">
        <v>79</v>
      </c>
      <c r="G35" s="7">
        <v>570</v>
      </c>
      <c r="H35" s="7">
        <v>110</v>
      </c>
      <c r="I35" s="7">
        <f t="shared" si="5"/>
        <v>110</v>
      </c>
      <c r="J35" s="7">
        <f t="shared" si="4"/>
        <v>790</v>
      </c>
      <c r="K35" s="5"/>
    </row>
    <row r="36" spans="1:12" ht="24.95" customHeight="1">
      <c r="A36" s="4">
        <v>32</v>
      </c>
      <c r="B36" s="8" t="s">
        <v>66</v>
      </c>
      <c r="C36" s="8" t="s">
        <v>67</v>
      </c>
      <c r="D36" s="8" t="s">
        <v>77</v>
      </c>
      <c r="E36" s="8" t="s">
        <v>80</v>
      </c>
      <c r="F36" s="6" t="s">
        <v>81</v>
      </c>
      <c r="G36" s="7">
        <v>1260</v>
      </c>
      <c r="H36" s="7">
        <v>250</v>
      </c>
      <c r="I36" s="7">
        <f t="shared" ref="I36:I41" si="6">H36</f>
        <v>250</v>
      </c>
      <c r="J36" s="7">
        <f t="shared" si="4"/>
        <v>1760</v>
      </c>
      <c r="K36" s="5"/>
    </row>
    <row r="37" spans="1:12" ht="24.95" customHeight="1">
      <c r="A37" s="4">
        <v>33</v>
      </c>
      <c r="B37" s="8" t="s">
        <v>66</v>
      </c>
      <c r="C37" s="8" t="s">
        <v>67</v>
      </c>
      <c r="D37" s="8" t="s">
        <v>77</v>
      </c>
      <c r="E37" s="8" t="s">
        <v>82</v>
      </c>
      <c r="F37" s="6" t="s">
        <v>83</v>
      </c>
      <c r="G37" s="7">
        <v>1890</v>
      </c>
      <c r="H37" s="7">
        <v>380</v>
      </c>
      <c r="I37" s="7">
        <f t="shared" si="6"/>
        <v>380</v>
      </c>
      <c r="J37" s="7">
        <f t="shared" si="4"/>
        <v>2650</v>
      </c>
      <c r="K37" s="5"/>
    </row>
    <row r="38" spans="1:12" ht="36" customHeight="1">
      <c r="A38" s="4">
        <v>34</v>
      </c>
      <c r="B38" s="8" t="s">
        <v>66</v>
      </c>
      <c r="C38" s="8" t="s">
        <v>67</v>
      </c>
      <c r="D38" s="8" t="s">
        <v>77</v>
      </c>
      <c r="E38" s="8" t="s">
        <v>84</v>
      </c>
      <c r="F38" s="6" t="s">
        <v>85</v>
      </c>
      <c r="G38" s="7">
        <v>1350</v>
      </c>
      <c r="H38" s="7">
        <f>SUM(G38*0.2)</f>
        <v>270</v>
      </c>
      <c r="I38" s="7">
        <f t="shared" si="6"/>
        <v>270</v>
      </c>
      <c r="J38" s="7">
        <f t="shared" si="4"/>
        <v>1890</v>
      </c>
      <c r="K38" s="5" t="s">
        <v>920</v>
      </c>
    </row>
    <row r="39" spans="1:12" ht="37.5" customHeight="1">
      <c r="A39" s="4">
        <v>35</v>
      </c>
      <c r="B39" s="8" t="s">
        <v>66</v>
      </c>
      <c r="C39" s="8" t="s">
        <v>67</v>
      </c>
      <c r="D39" s="8" t="s">
        <v>77</v>
      </c>
      <c r="E39" s="8" t="s">
        <v>86</v>
      </c>
      <c r="F39" s="6" t="s">
        <v>87</v>
      </c>
      <c r="G39" s="7">
        <v>2160</v>
      </c>
      <c r="H39" s="7">
        <v>430</v>
      </c>
      <c r="I39" s="7">
        <f t="shared" si="6"/>
        <v>430</v>
      </c>
      <c r="J39" s="7">
        <f t="shared" si="4"/>
        <v>3020</v>
      </c>
      <c r="K39" s="5" t="s">
        <v>920</v>
      </c>
    </row>
    <row r="40" spans="1:12" ht="40.5" customHeight="1">
      <c r="A40" s="4">
        <v>36</v>
      </c>
      <c r="B40" s="8" t="s">
        <v>66</v>
      </c>
      <c r="C40" s="8" t="s">
        <v>67</v>
      </c>
      <c r="D40" s="8" t="s">
        <v>77</v>
      </c>
      <c r="E40" s="8" t="s">
        <v>88</v>
      </c>
      <c r="F40" s="6" t="s">
        <v>89</v>
      </c>
      <c r="G40" s="7">
        <v>3660</v>
      </c>
      <c r="H40" s="7">
        <v>730</v>
      </c>
      <c r="I40" s="7">
        <f t="shared" si="6"/>
        <v>730</v>
      </c>
      <c r="J40" s="7">
        <f t="shared" si="4"/>
        <v>5120</v>
      </c>
      <c r="K40" s="5" t="s">
        <v>920</v>
      </c>
      <c r="L40" s="5"/>
    </row>
    <row r="41" spans="1:12" ht="24.95" customHeight="1">
      <c r="A41" s="4">
        <v>37</v>
      </c>
      <c r="B41" s="8" t="s">
        <v>66</v>
      </c>
      <c r="C41" s="8" t="s">
        <v>67</v>
      </c>
      <c r="D41" s="8" t="s">
        <v>77</v>
      </c>
      <c r="E41" s="8" t="s">
        <v>90</v>
      </c>
      <c r="F41" s="6" t="s">
        <v>91</v>
      </c>
      <c r="G41" s="7">
        <v>6300</v>
      </c>
      <c r="H41" s="7">
        <f>SUM(G41*0.2)</f>
        <v>1260</v>
      </c>
      <c r="I41" s="7">
        <f t="shared" si="6"/>
        <v>1260</v>
      </c>
      <c r="J41" s="7">
        <f t="shared" si="4"/>
        <v>8820</v>
      </c>
      <c r="K41" s="5"/>
    </row>
    <row r="42" spans="1:12" ht="24.95" customHeight="1">
      <c r="A42" s="4">
        <v>38</v>
      </c>
      <c r="B42" s="5" t="s">
        <v>66</v>
      </c>
      <c r="C42" s="5" t="s">
        <v>67</v>
      </c>
      <c r="D42" s="5" t="s">
        <v>92</v>
      </c>
      <c r="E42" s="5" t="s">
        <v>93</v>
      </c>
      <c r="F42" s="6" t="s">
        <v>94</v>
      </c>
      <c r="G42" s="7">
        <v>480</v>
      </c>
      <c r="H42" s="7">
        <v>100</v>
      </c>
      <c r="I42" s="7">
        <f t="shared" ref="I42:I50" si="7">H42</f>
        <v>100</v>
      </c>
      <c r="J42" s="7">
        <f t="shared" si="4"/>
        <v>680</v>
      </c>
      <c r="K42" s="5"/>
    </row>
    <row r="43" spans="1:12" ht="24.95" customHeight="1">
      <c r="A43" s="4">
        <v>39</v>
      </c>
      <c r="B43" s="5" t="s">
        <v>66</v>
      </c>
      <c r="C43" s="5" t="s">
        <v>67</v>
      </c>
      <c r="D43" s="5" t="s">
        <v>92</v>
      </c>
      <c r="E43" s="5" t="s">
        <v>95</v>
      </c>
      <c r="F43" s="6" t="s">
        <v>96</v>
      </c>
      <c r="G43" s="7">
        <v>1500</v>
      </c>
      <c r="H43" s="7">
        <f t="shared" ref="H43:H49" si="8">SUM(G43*0.2)</f>
        <v>300</v>
      </c>
      <c r="I43" s="7">
        <f t="shared" si="7"/>
        <v>300</v>
      </c>
      <c r="J43" s="7">
        <f t="shared" si="4"/>
        <v>2100</v>
      </c>
      <c r="K43" s="5"/>
    </row>
    <row r="44" spans="1:12" ht="24.95" customHeight="1">
      <c r="A44" s="4">
        <v>40</v>
      </c>
      <c r="B44" s="5" t="s">
        <v>66</v>
      </c>
      <c r="C44" s="5" t="s">
        <v>67</v>
      </c>
      <c r="D44" s="5" t="s">
        <v>92</v>
      </c>
      <c r="E44" s="5" t="s">
        <v>97</v>
      </c>
      <c r="F44" s="6" t="s">
        <v>98</v>
      </c>
      <c r="G44" s="7">
        <v>4500</v>
      </c>
      <c r="H44" s="7">
        <f t="shared" si="8"/>
        <v>900</v>
      </c>
      <c r="I44" s="7">
        <f t="shared" si="7"/>
        <v>900</v>
      </c>
      <c r="J44" s="7">
        <f t="shared" si="4"/>
        <v>6300</v>
      </c>
      <c r="K44" s="5"/>
    </row>
    <row r="45" spans="1:12" ht="24.95" customHeight="1">
      <c r="A45" s="4">
        <v>41</v>
      </c>
      <c r="B45" s="5" t="s">
        <v>66</v>
      </c>
      <c r="C45" s="5" t="s">
        <v>67</v>
      </c>
      <c r="D45" s="5" t="s">
        <v>99</v>
      </c>
      <c r="E45" s="5" t="s">
        <v>100</v>
      </c>
      <c r="F45" s="6" t="s">
        <v>101</v>
      </c>
      <c r="G45" s="7">
        <v>800</v>
      </c>
      <c r="H45" s="7">
        <f t="shared" si="8"/>
        <v>160</v>
      </c>
      <c r="I45" s="7">
        <f t="shared" si="7"/>
        <v>160</v>
      </c>
      <c r="J45" s="7">
        <f t="shared" si="4"/>
        <v>1120</v>
      </c>
      <c r="K45" s="5"/>
    </row>
    <row r="46" spans="1:12" ht="39.75" customHeight="1">
      <c r="A46" s="4">
        <v>42</v>
      </c>
      <c r="B46" s="5" t="s">
        <v>66</v>
      </c>
      <c r="C46" s="5" t="s">
        <v>67</v>
      </c>
      <c r="D46" s="5" t="s">
        <v>99</v>
      </c>
      <c r="E46" s="5" t="s">
        <v>102</v>
      </c>
      <c r="F46" s="6" t="s">
        <v>103</v>
      </c>
      <c r="G46" s="7">
        <v>1600</v>
      </c>
      <c r="H46" s="7">
        <f t="shared" si="8"/>
        <v>320</v>
      </c>
      <c r="I46" s="7">
        <f t="shared" si="7"/>
        <v>320</v>
      </c>
      <c r="J46" s="7">
        <f t="shared" si="4"/>
        <v>2240</v>
      </c>
      <c r="K46" s="5"/>
    </row>
    <row r="47" spans="1:12" ht="36" customHeight="1">
      <c r="A47" s="4">
        <v>43</v>
      </c>
      <c r="B47" s="5" t="s">
        <v>66</v>
      </c>
      <c r="C47" s="5" t="s">
        <v>67</v>
      </c>
      <c r="D47" s="5" t="s">
        <v>99</v>
      </c>
      <c r="E47" s="5" t="s">
        <v>104</v>
      </c>
      <c r="F47" s="6" t="s">
        <v>105</v>
      </c>
      <c r="G47" s="7">
        <v>9000</v>
      </c>
      <c r="H47" s="7">
        <f t="shared" si="8"/>
        <v>1800</v>
      </c>
      <c r="I47" s="7">
        <f t="shared" si="7"/>
        <v>1800</v>
      </c>
      <c r="J47" s="7">
        <f t="shared" si="4"/>
        <v>12600</v>
      </c>
      <c r="K47" s="5"/>
    </row>
    <row r="48" spans="1:12" ht="24.95" customHeight="1">
      <c r="A48" s="4">
        <v>44</v>
      </c>
      <c r="B48" s="5" t="s">
        <v>66</v>
      </c>
      <c r="C48" s="5" t="s">
        <v>67</v>
      </c>
      <c r="D48" s="5" t="s">
        <v>106</v>
      </c>
      <c r="E48" s="11" t="s">
        <v>107</v>
      </c>
      <c r="F48" s="6" t="s">
        <v>108</v>
      </c>
      <c r="G48" s="7">
        <v>2500</v>
      </c>
      <c r="H48" s="7">
        <f t="shared" si="8"/>
        <v>500</v>
      </c>
      <c r="I48" s="7">
        <f t="shared" si="7"/>
        <v>500</v>
      </c>
      <c r="J48" s="7">
        <f t="shared" si="4"/>
        <v>3500</v>
      </c>
      <c r="K48" s="5"/>
    </row>
    <row r="49" spans="1:11" ht="24.95" customHeight="1">
      <c r="A49" s="4">
        <v>45</v>
      </c>
      <c r="B49" s="5" t="s">
        <v>66</v>
      </c>
      <c r="C49" s="5" t="s">
        <v>67</v>
      </c>
      <c r="D49" s="5" t="s">
        <v>106</v>
      </c>
      <c r="E49" s="5" t="s">
        <v>109</v>
      </c>
      <c r="F49" s="5" t="s">
        <v>110</v>
      </c>
      <c r="G49" s="7">
        <v>15000</v>
      </c>
      <c r="H49" s="7">
        <f t="shared" si="8"/>
        <v>3000</v>
      </c>
      <c r="I49" s="7">
        <f>H49</f>
        <v>3000</v>
      </c>
      <c r="J49" s="7">
        <f t="shared" si="4"/>
        <v>21000</v>
      </c>
      <c r="K49" s="12"/>
    </row>
    <row r="50" spans="1:11" ht="24.95" customHeight="1">
      <c r="A50" s="4">
        <v>46</v>
      </c>
      <c r="B50" s="8" t="s">
        <v>66</v>
      </c>
      <c r="C50" s="8" t="s">
        <v>67</v>
      </c>
      <c r="D50" s="8" t="s">
        <v>111</v>
      </c>
      <c r="E50" s="8" t="s">
        <v>112</v>
      </c>
      <c r="F50" s="6" t="s">
        <v>113</v>
      </c>
      <c r="G50" s="7">
        <v>990</v>
      </c>
      <c r="H50" s="7">
        <v>200</v>
      </c>
      <c r="I50" s="7">
        <f t="shared" si="7"/>
        <v>200</v>
      </c>
      <c r="J50" s="7">
        <f t="shared" si="4"/>
        <v>1390</v>
      </c>
      <c r="K50" s="5"/>
    </row>
    <row r="51" spans="1:11" ht="24.95" customHeight="1">
      <c r="A51" s="4">
        <v>47</v>
      </c>
      <c r="B51" s="8" t="s">
        <v>66</v>
      </c>
      <c r="C51" s="8" t="s">
        <v>67</v>
      </c>
      <c r="D51" s="8" t="s">
        <v>111</v>
      </c>
      <c r="E51" s="8" t="s">
        <v>114</v>
      </c>
      <c r="F51" s="6" t="s">
        <v>115</v>
      </c>
      <c r="G51" s="7">
        <v>2250</v>
      </c>
      <c r="H51" s="7">
        <f>SUM(G51*0.2)</f>
        <v>450</v>
      </c>
      <c r="I51" s="7">
        <f>H51</f>
        <v>450</v>
      </c>
      <c r="J51" s="7">
        <f t="shared" si="4"/>
        <v>3150</v>
      </c>
      <c r="K51" s="5"/>
    </row>
    <row r="52" spans="1:11" ht="24.95" customHeight="1">
      <c r="A52" s="4">
        <v>48</v>
      </c>
      <c r="B52" s="8" t="s">
        <v>66</v>
      </c>
      <c r="C52" s="8" t="s">
        <v>67</v>
      </c>
      <c r="D52" s="8" t="s">
        <v>111</v>
      </c>
      <c r="E52" s="8" t="s">
        <v>116</v>
      </c>
      <c r="F52" s="6" t="s">
        <v>117</v>
      </c>
      <c r="G52" s="7">
        <v>3600</v>
      </c>
      <c r="H52" s="7">
        <f>SUM(G52*0.2)</f>
        <v>720</v>
      </c>
      <c r="I52" s="7">
        <f t="shared" ref="I52:I61" si="9">H52</f>
        <v>720</v>
      </c>
      <c r="J52" s="7">
        <f t="shared" si="4"/>
        <v>5040</v>
      </c>
      <c r="K52" s="5"/>
    </row>
    <row r="53" spans="1:11" ht="24.95" customHeight="1">
      <c r="A53" s="4">
        <v>49</v>
      </c>
      <c r="B53" s="8" t="s">
        <v>66</v>
      </c>
      <c r="C53" s="8" t="s">
        <v>67</v>
      </c>
      <c r="D53" s="8" t="s">
        <v>111</v>
      </c>
      <c r="E53" s="8" t="s">
        <v>118</v>
      </c>
      <c r="F53" s="6" t="s">
        <v>119</v>
      </c>
      <c r="G53" s="7">
        <v>4860</v>
      </c>
      <c r="H53" s="7">
        <v>1000</v>
      </c>
      <c r="I53" s="7">
        <f t="shared" si="9"/>
        <v>1000</v>
      </c>
      <c r="J53" s="7">
        <f t="shared" si="4"/>
        <v>6860</v>
      </c>
      <c r="K53" s="5"/>
    </row>
    <row r="54" spans="1:11" ht="24.95" customHeight="1">
      <c r="A54" s="4">
        <v>50</v>
      </c>
      <c r="B54" s="8" t="s">
        <v>66</v>
      </c>
      <c r="C54" s="8" t="s">
        <v>67</v>
      </c>
      <c r="D54" s="8" t="s">
        <v>111</v>
      </c>
      <c r="E54" s="8" t="s">
        <v>120</v>
      </c>
      <c r="F54" s="6" t="s">
        <v>121</v>
      </c>
      <c r="G54" s="7">
        <v>810</v>
      </c>
      <c r="H54" s="7">
        <v>160</v>
      </c>
      <c r="I54" s="7">
        <f t="shared" si="9"/>
        <v>160</v>
      </c>
      <c r="J54" s="7">
        <f t="shared" si="4"/>
        <v>1130</v>
      </c>
      <c r="K54" s="5"/>
    </row>
    <row r="55" spans="1:11" ht="24.95" customHeight="1">
      <c r="A55" s="4">
        <v>51</v>
      </c>
      <c r="B55" s="8" t="s">
        <v>66</v>
      </c>
      <c r="C55" s="8" t="s">
        <v>67</v>
      </c>
      <c r="D55" s="8" t="s">
        <v>111</v>
      </c>
      <c r="E55" s="8" t="s">
        <v>122</v>
      </c>
      <c r="F55" s="6" t="s">
        <v>123</v>
      </c>
      <c r="G55" s="7">
        <v>1350</v>
      </c>
      <c r="H55" s="7">
        <f>SUM(G55*0.2)</f>
        <v>270</v>
      </c>
      <c r="I55" s="7">
        <f t="shared" si="9"/>
        <v>270</v>
      </c>
      <c r="J55" s="7">
        <f t="shared" si="4"/>
        <v>1890</v>
      </c>
      <c r="K55" s="5"/>
    </row>
    <row r="56" spans="1:11" ht="24.95" customHeight="1">
      <c r="A56" s="4">
        <v>52</v>
      </c>
      <c r="B56" s="8" t="s">
        <v>66</v>
      </c>
      <c r="C56" s="8" t="s">
        <v>67</v>
      </c>
      <c r="D56" s="8" t="s">
        <v>111</v>
      </c>
      <c r="E56" s="8" t="s">
        <v>124</v>
      </c>
      <c r="F56" s="6" t="s">
        <v>125</v>
      </c>
      <c r="G56" s="7">
        <v>2520</v>
      </c>
      <c r="H56" s="7">
        <v>500</v>
      </c>
      <c r="I56" s="7">
        <f t="shared" si="9"/>
        <v>500</v>
      </c>
      <c r="J56" s="7">
        <f t="shared" si="4"/>
        <v>3520</v>
      </c>
      <c r="K56" s="5"/>
    </row>
    <row r="57" spans="1:11" ht="24.95" customHeight="1">
      <c r="A57" s="4">
        <v>53</v>
      </c>
      <c r="B57" s="8" t="s">
        <v>66</v>
      </c>
      <c r="C57" s="8" t="s">
        <v>67</v>
      </c>
      <c r="D57" s="8" t="s">
        <v>111</v>
      </c>
      <c r="E57" s="8" t="s">
        <v>126</v>
      </c>
      <c r="F57" s="6" t="s">
        <v>127</v>
      </c>
      <c r="G57" s="7">
        <v>1190</v>
      </c>
      <c r="H57" s="7">
        <v>240</v>
      </c>
      <c r="I57" s="7">
        <f t="shared" si="9"/>
        <v>240</v>
      </c>
      <c r="J57" s="7">
        <f t="shared" si="4"/>
        <v>1670</v>
      </c>
      <c r="K57" s="5"/>
    </row>
    <row r="58" spans="1:11" ht="24.95" customHeight="1">
      <c r="A58" s="4">
        <v>54</v>
      </c>
      <c r="B58" s="8" t="s">
        <v>66</v>
      </c>
      <c r="C58" s="8" t="s">
        <v>67</v>
      </c>
      <c r="D58" s="8" t="s">
        <v>111</v>
      </c>
      <c r="E58" s="8" t="s">
        <v>128</v>
      </c>
      <c r="F58" s="6" t="s">
        <v>129</v>
      </c>
      <c r="G58" s="7">
        <v>1800</v>
      </c>
      <c r="H58" s="7">
        <f>SUM(G58*0.2)</f>
        <v>360</v>
      </c>
      <c r="I58" s="7">
        <f t="shared" si="9"/>
        <v>360</v>
      </c>
      <c r="J58" s="7">
        <f t="shared" ref="J58:J76" si="10">G58+H58+I58</f>
        <v>2520</v>
      </c>
      <c r="K58" s="5"/>
    </row>
    <row r="59" spans="1:11" ht="24.95" customHeight="1">
      <c r="A59" s="4">
        <v>55</v>
      </c>
      <c r="B59" s="8" t="s">
        <v>66</v>
      </c>
      <c r="C59" s="8" t="s">
        <v>67</v>
      </c>
      <c r="D59" s="8" t="s">
        <v>111</v>
      </c>
      <c r="E59" s="8" t="s">
        <v>130</v>
      </c>
      <c r="F59" s="6" t="s">
        <v>131</v>
      </c>
      <c r="G59" s="7">
        <v>5220</v>
      </c>
      <c r="H59" s="7">
        <v>1040</v>
      </c>
      <c r="I59" s="7">
        <f>H59</f>
        <v>1040</v>
      </c>
      <c r="J59" s="7">
        <f t="shared" si="10"/>
        <v>7300</v>
      </c>
      <c r="K59" s="5"/>
    </row>
    <row r="60" spans="1:11" ht="24.95" customHeight="1">
      <c r="A60" s="4">
        <v>56</v>
      </c>
      <c r="B60" s="5" t="s">
        <v>66</v>
      </c>
      <c r="C60" s="5" t="s">
        <v>132</v>
      </c>
      <c r="D60" s="5" t="s">
        <v>133</v>
      </c>
      <c r="E60" s="5" t="s">
        <v>134</v>
      </c>
      <c r="F60" s="5" t="s">
        <v>135</v>
      </c>
      <c r="G60" s="7">
        <v>3400</v>
      </c>
      <c r="H60" s="7">
        <f>SUM(G60*0.2)</f>
        <v>680</v>
      </c>
      <c r="I60" s="7">
        <f t="shared" si="9"/>
        <v>680</v>
      </c>
      <c r="J60" s="7">
        <f t="shared" si="10"/>
        <v>4760</v>
      </c>
      <c r="K60" s="5"/>
    </row>
    <row r="61" spans="1:11" ht="24.95" customHeight="1">
      <c r="A61" s="4">
        <v>57</v>
      </c>
      <c r="B61" s="5" t="s">
        <v>66</v>
      </c>
      <c r="C61" s="5" t="s">
        <v>132</v>
      </c>
      <c r="D61" s="5" t="s">
        <v>133</v>
      </c>
      <c r="E61" s="5" t="s">
        <v>136</v>
      </c>
      <c r="F61" s="5" t="s">
        <v>136</v>
      </c>
      <c r="G61" s="7">
        <v>1000</v>
      </c>
      <c r="H61" s="7">
        <f>SUM(G61*0.2)</f>
        <v>200</v>
      </c>
      <c r="I61" s="7">
        <f t="shared" si="9"/>
        <v>200</v>
      </c>
      <c r="J61" s="7">
        <f t="shared" si="10"/>
        <v>1400</v>
      </c>
      <c r="K61" s="5"/>
    </row>
    <row r="62" spans="1:11" ht="24.95" customHeight="1">
      <c r="A62" s="4">
        <v>58</v>
      </c>
      <c r="B62" s="8" t="s">
        <v>66</v>
      </c>
      <c r="C62" s="8" t="s">
        <v>137</v>
      </c>
      <c r="D62" s="8" t="s">
        <v>138</v>
      </c>
      <c r="E62" s="8" t="s">
        <v>139</v>
      </c>
      <c r="F62" s="5" t="s">
        <v>140</v>
      </c>
      <c r="G62" s="7">
        <v>1710</v>
      </c>
      <c r="H62" s="7">
        <v>340</v>
      </c>
      <c r="I62" s="7">
        <f>H62</f>
        <v>340</v>
      </c>
      <c r="J62" s="7">
        <f t="shared" si="10"/>
        <v>2390</v>
      </c>
      <c r="K62" s="5"/>
    </row>
    <row r="63" spans="1:11" ht="24.95" customHeight="1">
      <c r="A63" s="4">
        <v>59</v>
      </c>
      <c r="B63" s="8" t="s">
        <v>66</v>
      </c>
      <c r="C63" s="8" t="s">
        <v>137</v>
      </c>
      <c r="D63" s="8" t="s">
        <v>138</v>
      </c>
      <c r="E63" s="8" t="s">
        <v>141</v>
      </c>
      <c r="F63" s="5" t="s">
        <v>142</v>
      </c>
      <c r="G63" s="7">
        <v>2700</v>
      </c>
      <c r="H63" s="7">
        <f>SUM(G63*0.2)</f>
        <v>540</v>
      </c>
      <c r="I63" s="7">
        <f t="shared" ref="I63:I69" si="11">H63</f>
        <v>540</v>
      </c>
      <c r="J63" s="7">
        <f t="shared" si="10"/>
        <v>3780</v>
      </c>
      <c r="K63" s="5"/>
    </row>
    <row r="64" spans="1:11" ht="24.95" customHeight="1">
      <c r="A64" s="4">
        <v>60</v>
      </c>
      <c r="B64" s="8" t="s">
        <v>66</v>
      </c>
      <c r="C64" s="8" t="s">
        <v>137</v>
      </c>
      <c r="D64" s="8" t="s">
        <v>138</v>
      </c>
      <c r="E64" s="8" t="s">
        <v>143</v>
      </c>
      <c r="F64" s="5" t="s">
        <v>144</v>
      </c>
      <c r="G64" s="7">
        <v>3420</v>
      </c>
      <c r="H64" s="7">
        <v>680</v>
      </c>
      <c r="I64" s="7">
        <f t="shared" si="11"/>
        <v>680</v>
      </c>
      <c r="J64" s="7">
        <f t="shared" si="10"/>
        <v>4780</v>
      </c>
      <c r="K64" s="5"/>
    </row>
    <row r="65" spans="1:12" ht="24.95" customHeight="1">
      <c r="A65" s="4">
        <v>61</v>
      </c>
      <c r="B65" s="8" t="s">
        <v>66</v>
      </c>
      <c r="C65" s="8" t="s">
        <v>137</v>
      </c>
      <c r="D65" s="8" t="s">
        <v>138</v>
      </c>
      <c r="E65" s="8" t="s">
        <v>145</v>
      </c>
      <c r="F65" s="5" t="s">
        <v>146</v>
      </c>
      <c r="G65" s="7">
        <v>4050</v>
      </c>
      <c r="H65" s="7">
        <f>SUM(G65*0.2)</f>
        <v>810</v>
      </c>
      <c r="I65" s="7">
        <f t="shared" si="11"/>
        <v>810</v>
      </c>
      <c r="J65" s="7">
        <f t="shared" si="10"/>
        <v>5670</v>
      </c>
      <c r="K65" s="5"/>
    </row>
    <row r="66" spans="1:12" ht="24.95" customHeight="1">
      <c r="A66" s="4">
        <v>62</v>
      </c>
      <c r="B66" s="8" t="s">
        <v>66</v>
      </c>
      <c r="C66" s="8" t="s">
        <v>137</v>
      </c>
      <c r="D66" s="8" t="s">
        <v>138</v>
      </c>
      <c r="E66" s="8" t="s">
        <v>147</v>
      </c>
      <c r="F66" s="5" t="s">
        <v>148</v>
      </c>
      <c r="G66" s="7">
        <v>4050</v>
      </c>
      <c r="H66" s="7">
        <f>SUM(G66*0.2)</f>
        <v>810</v>
      </c>
      <c r="I66" s="7">
        <f t="shared" si="11"/>
        <v>810</v>
      </c>
      <c r="J66" s="7">
        <f t="shared" si="10"/>
        <v>5670</v>
      </c>
      <c r="K66" s="5"/>
    </row>
    <row r="67" spans="1:12" ht="24.95" customHeight="1">
      <c r="A67" s="4">
        <v>63</v>
      </c>
      <c r="B67" s="8" t="s">
        <v>66</v>
      </c>
      <c r="C67" s="8" t="s">
        <v>137</v>
      </c>
      <c r="D67" s="8" t="s">
        <v>138</v>
      </c>
      <c r="E67" s="8" t="s">
        <v>149</v>
      </c>
      <c r="F67" s="5" t="s">
        <v>150</v>
      </c>
      <c r="G67" s="7">
        <v>3510</v>
      </c>
      <c r="H67" s="7">
        <v>700</v>
      </c>
      <c r="I67" s="7">
        <f t="shared" si="11"/>
        <v>700</v>
      </c>
      <c r="J67" s="7">
        <f t="shared" si="10"/>
        <v>4910</v>
      </c>
      <c r="K67" s="5"/>
    </row>
    <row r="68" spans="1:12" ht="24.95" customHeight="1">
      <c r="A68" s="4">
        <v>64</v>
      </c>
      <c r="B68" s="8" t="s">
        <v>66</v>
      </c>
      <c r="C68" s="8" t="s">
        <v>137</v>
      </c>
      <c r="D68" s="8" t="s">
        <v>138</v>
      </c>
      <c r="E68" s="8" t="s">
        <v>151</v>
      </c>
      <c r="F68" s="5" t="s">
        <v>152</v>
      </c>
      <c r="G68" s="7">
        <v>16830</v>
      </c>
      <c r="H68" s="7">
        <v>3370</v>
      </c>
      <c r="I68" s="7">
        <f t="shared" si="11"/>
        <v>3370</v>
      </c>
      <c r="J68" s="7">
        <f t="shared" si="10"/>
        <v>23570</v>
      </c>
      <c r="K68" s="5"/>
    </row>
    <row r="69" spans="1:12" ht="24.95" customHeight="1">
      <c r="A69" s="4">
        <v>65</v>
      </c>
      <c r="B69" s="8" t="s">
        <v>66</v>
      </c>
      <c r="C69" s="8" t="s">
        <v>137</v>
      </c>
      <c r="D69" s="8" t="s">
        <v>138</v>
      </c>
      <c r="E69" s="8" t="s">
        <v>153</v>
      </c>
      <c r="F69" s="5" t="s">
        <v>154</v>
      </c>
      <c r="G69" s="7">
        <v>27000</v>
      </c>
      <c r="H69" s="7">
        <f>SUM(G69*0.2)</f>
        <v>5400</v>
      </c>
      <c r="I69" s="7">
        <f t="shared" si="11"/>
        <v>5400</v>
      </c>
      <c r="J69" s="7">
        <f t="shared" si="10"/>
        <v>37800</v>
      </c>
      <c r="K69" s="5"/>
    </row>
    <row r="70" spans="1:12" ht="24.95" customHeight="1">
      <c r="A70" s="4">
        <v>66</v>
      </c>
      <c r="B70" s="8" t="s">
        <v>66</v>
      </c>
      <c r="C70" s="8" t="s">
        <v>137</v>
      </c>
      <c r="D70" s="8" t="s">
        <v>138</v>
      </c>
      <c r="E70" s="8" t="s">
        <v>155</v>
      </c>
      <c r="F70" s="5" t="s">
        <v>156</v>
      </c>
      <c r="G70" s="7">
        <v>41580</v>
      </c>
      <c r="H70" s="7">
        <v>8320</v>
      </c>
      <c r="I70" s="7">
        <f>H70</f>
        <v>8320</v>
      </c>
      <c r="J70" s="7">
        <f t="shared" si="10"/>
        <v>58220</v>
      </c>
      <c r="K70" s="5"/>
    </row>
    <row r="71" spans="1:12" ht="24.95" customHeight="1">
      <c r="A71" s="4">
        <v>67</v>
      </c>
      <c r="B71" s="5" t="s">
        <v>66</v>
      </c>
      <c r="C71" s="5" t="s">
        <v>157</v>
      </c>
      <c r="D71" s="5" t="s">
        <v>158</v>
      </c>
      <c r="E71" s="5" t="s">
        <v>159</v>
      </c>
      <c r="F71" s="6" t="s">
        <v>160</v>
      </c>
      <c r="G71" s="7">
        <v>710</v>
      </c>
      <c r="H71" s="7">
        <v>140</v>
      </c>
      <c r="I71" s="7">
        <f t="shared" ref="I71:I77" si="12">H71</f>
        <v>140</v>
      </c>
      <c r="J71" s="7">
        <f t="shared" si="10"/>
        <v>990</v>
      </c>
      <c r="K71" s="5"/>
    </row>
    <row r="72" spans="1:12" ht="24.95" customHeight="1">
      <c r="A72" s="4">
        <v>68</v>
      </c>
      <c r="B72" s="13" t="s">
        <v>66</v>
      </c>
      <c r="C72" s="13" t="s">
        <v>157</v>
      </c>
      <c r="D72" s="13" t="s">
        <v>161</v>
      </c>
      <c r="E72" s="14" t="s">
        <v>162</v>
      </c>
      <c r="F72" s="14" t="s">
        <v>163</v>
      </c>
      <c r="G72" s="15">
        <v>2750</v>
      </c>
      <c r="H72" s="7">
        <f>SUM(G72*0.2)</f>
        <v>550</v>
      </c>
      <c r="I72" s="7">
        <f t="shared" si="12"/>
        <v>550</v>
      </c>
      <c r="J72" s="7">
        <f t="shared" si="10"/>
        <v>3850</v>
      </c>
      <c r="K72" s="45"/>
      <c r="L72" s="47"/>
    </row>
    <row r="73" spans="1:12" ht="24.95" customHeight="1">
      <c r="A73" s="4">
        <v>69</v>
      </c>
      <c r="B73" s="13" t="s">
        <v>66</v>
      </c>
      <c r="C73" s="13" t="s">
        <v>157</v>
      </c>
      <c r="D73" s="13" t="s">
        <v>161</v>
      </c>
      <c r="E73" s="14" t="s">
        <v>164</v>
      </c>
      <c r="F73" s="14" t="s">
        <v>165</v>
      </c>
      <c r="G73" s="15">
        <v>1310</v>
      </c>
      <c r="H73" s="7">
        <v>260</v>
      </c>
      <c r="I73" s="7">
        <f t="shared" si="12"/>
        <v>260</v>
      </c>
      <c r="J73" s="7">
        <f t="shared" si="10"/>
        <v>1830</v>
      </c>
      <c r="K73" s="45"/>
      <c r="L73" s="47"/>
    </row>
    <row r="74" spans="1:12" ht="24.95" customHeight="1">
      <c r="A74" s="4">
        <v>70</v>
      </c>
      <c r="B74" s="16" t="s">
        <v>66</v>
      </c>
      <c r="C74" s="17" t="s">
        <v>157</v>
      </c>
      <c r="D74" s="18" t="s">
        <v>166</v>
      </c>
      <c r="E74" s="17" t="s">
        <v>167</v>
      </c>
      <c r="F74" s="19" t="s">
        <v>168</v>
      </c>
      <c r="G74" s="20">
        <v>540</v>
      </c>
      <c r="H74" s="7">
        <v>110</v>
      </c>
      <c r="I74" s="7">
        <f t="shared" si="12"/>
        <v>110</v>
      </c>
      <c r="J74" s="7">
        <f t="shared" si="10"/>
        <v>760</v>
      </c>
      <c r="K74" s="45"/>
      <c r="L74" s="47"/>
    </row>
    <row r="75" spans="1:12" ht="24.95" customHeight="1">
      <c r="A75" s="4">
        <v>71</v>
      </c>
      <c r="B75" s="16" t="s">
        <v>66</v>
      </c>
      <c r="C75" s="17" t="s">
        <v>157</v>
      </c>
      <c r="D75" s="18" t="s">
        <v>166</v>
      </c>
      <c r="E75" s="17" t="s">
        <v>169</v>
      </c>
      <c r="F75" s="19" t="s">
        <v>170</v>
      </c>
      <c r="G75" s="20">
        <v>720</v>
      </c>
      <c r="H75" s="7">
        <v>140</v>
      </c>
      <c r="I75" s="7">
        <f t="shared" si="12"/>
        <v>140</v>
      </c>
      <c r="J75" s="7">
        <f t="shared" si="10"/>
        <v>1000</v>
      </c>
      <c r="K75" s="45"/>
      <c r="L75" s="47"/>
    </row>
    <row r="76" spans="1:12" ht="24.95" customHeight="1">
      <c r="A76" s="4">
        <v>72</v>
      </c>
      <c r="B76" s="16" t="s">
        <v>66</v>
      </c>
      <c r="C76" s="17" t="s">
        <v>157</v>
      </c>
      <c r="D76" s="17" t="s">
        <v>171</v>
      </c>
      <c r="E76" s="21" t="s">
        <v>172</v>
      </c>
      <c r="F76" s="21" t="s">
        <v>173</v>
      </c>
      <c r="G76" s="22">
        <v>550</v>
      </c>
      <c r="H76" s="7">
        <f>SUM(G76*0.2)</f>
        <v>110</v>
      </c>
      <c r="I76" s="7">
        <f t="shared" si="12"/>
        <v>110</v>
      </c>
      <c r="J76" s="7">
        <f t="shared" si="10"/>
        <v>770</v>
      </c>
      <c r="K76" s="45"/>
      <c r="L76" s="47"/>
    </row>
    <row r="77" spans="1:12" ht="24.95" customHeight="1">
      <c r="A77" s="4">
        <v>73</v>
      </c>
      <c r="B77" s="16" t="s">
        <v>66</v>
      </c>
      <c r="C77" s="17" t="s">
        <v>157</v>
      </c>
      <c r="D77" s="17" t="s">
        <v>171</v>
      </c>
      <c r="E77" s="21" t="s">
        <v>174</v>
      </c>
      <c r="F77" s="21" t="s">
        <v>175</v>
      </c>
      <c r="G77" s="22">
        <v>920</v>
      </c>
      <c r="H77" s="7">
        <v>180</v>
      </c>
      <c r="I77" s="7">
        <f t="shared" si="12"/>
        <v>180</v>
      </c>
      <c r="J77" s="7">
        <f t="shared" ref="J77:J82" si="13">G77+H77+I77</f>
        <v>1280</v>
      </c>
      <c r="K77" s="45"/>
      <c r="L77" s="47"/>
    </row>
    <row r="78" spans="1:12" ht="24.95" customHeight="1">
      <c r="A78" s="4">
        <v>74</v>
      </c>
      <c r="B78" s="23" t="s">
        <v>66</v>
      </c>
      <c r="C78" s="23" t="s">
        <v>157</v>
      </c>
      <c r="D78" s="23" t="s">
        <v>176</v>
      </c>
      <c r="E78" s="23" t="s">
        <v>176</v>
      </c>
      <c r="F78" s="6" t="s">
        <v>177</v>
      </c>
      <c r="G78" s="7">
        <v>10000</v>
      </c>
      <c r="H78" s="7">
        <f>SUM(G78*0.2)</f>
        <v>2000</v>
      </c>
      <c r="I78" s="7">
        <f>H78</f>
        <v>2000</v>
      </c>
      <c r="J78" s="7">
        <f t="shared" si="13"/>
        <v>14000</v>
      </c>
      <c r="K78" s="45"/>
      <c r="L78" s="47"/>
    </row>
    <row r="79" spans="1:12" ht="24.95" customHeight="1">
      <c r="A79" s="4">
        <v>75</v>
      </c>
      <c r="B79" s="24" t="s">
        <v>66</v>
      </c>
      <c r="C79" s="24" t="s">
        <v>178</v>
      </c>
      <c r="D79" s="24" t="s">
        <v>179</v>
      </c>
      <c r="E79" s="24" t="s">
        <v>180</v>
      </c>
      <c r="F79" s="5" t="s">
        <v>181</v>
      </c>
      <c r="G79" s="7">
        <v>300</v>
      </c>
      <c r="H79" s="7">
        <f>SUM(G79*0.2)</f>
        <v>60</v>
      </c>
      <c r="I79" s="7">
        <f t="shared" ref="I79:I87" si="14">H79</f>
        <v>60</v>
      </c>
      <c r="J79" s="7">
        <f t="shared" si="13"/>
        <v>420</v>
      </c>
      <c r="K79" s="45"/>
      <c r="L79" s="47"/>
    </row>
    <row r="80" spans="1:12" ht="24.95" customHeight="1">
      <c r="A80" s="4">
        <v>76</v>
      </c>
      <c r="B80" s="24" t="s">
        <v>66</v>
      </c>
      <c r="C80" s="24" t="s">
        <v>178</v>
      </c>
      <c r="D80" s="24" t="s">
        <v>179</v>
      </c>
      <c r="E80" s="24" t="s">
        <v>182</v>
      </c>
      <c r="F80" s="5" t="s">
        <v>183</v>
      </c>
      <c r="G80" s="7">
        <v>540</v>
      </c>
      <c r="H80" s="7">
        <v>110</v>
      </c>
      <c r="I80" s="7">
        <f t="shared" si="14"/>
        <v>110</v>
      </c>
      <c r="J80" s="7">
        <f t="shared" si="13"/>
        <v>760</v>
      </c>
      <c r="K80" s="45"/>
      <c r="L80" s="47"/>
    </row>
    <row r="81" spans="1:12" ht="24.95" customHeight="1">
      <c r="A81" s="4">
        <v>77</v>
      </c>
      <c r="B81" s="24" t="s">
        <v>66</v>
      </c>
      <c r="C81" s="24" t="s">
        <v>178</v>
      </c>
      <c r="D81" s="24" t="s">
        <v>179</v>
      </c>
      <c r="E81" s="24" t="s">
        <v>184</v>
      </c>
      <c r="F81" s="5" t="s">
        <v>185</v>
      </c>
      <c r="G81" s="7">
        <v>1200</v>
      </c>
      <c r="H81" s="7">
        <f>SUM(G81*0.2)</f>
        <v>240</v>
      </c>
      <c r="I81" s="7">
        <f t="shared" si="14"/>
        <v>240</v>
      </c>
      <c r="J81" s="7">
        <f t="shared" si="13"/>
        <v>1680</v>
      </c>
      <c r="K81" s="45"/>
      <c r="L81" s="47"/>
    </row>
    <row r="82" spans="1:12" ht="24.95" customHeight="1">
      <c r="A82" s="4">
        <v>78</v>
      </c>
      <c r="B82" s="24" t="s">
        <v>66</v>
      </c>
      <c r="C82" s="24" t="s">
        <v>178</v>
      </c>
      <c r="D82" s="24" t="s">
        <v>179</v>
      </c>
      <c r="E82" s="24" t="s">
        <v>186</v>
      </c>
      <c r="F82" s="5" t="s">
        <v>187</v>
      </c>
      <c r="G82" s="7">
        <v>1800</v>
      </c>
      <c r="H82" s="7">
        <f>SUM(G82*0.2)</f>
        <v>360</v>
      </c>
      <c r="I82" s="7">
        <f t="shared" si="14"/>
        <v>360</v>
      </c>
      <c r="J82" s="7">
        <f t="shared" si="13"/>
        <v>2520</v>
      </c>
      <c r="K82" s="45"/>
      <c r="L82" s="47"/>
    </row>
    <row r="83" spans="1:12" ht="24.95" customHeight="1">
      <c r="A83" s="4">
        <v>79</v>
      </c>
      <c r="B83" s="25" t="s">
        <v>66</v>
      </c>
      <c r="C83" s="26" t="s">
        <v>178</v>
      </c>
      <c r="D83" s="26" t="s">
        <v>188</v>
      </c>
      <c r="E83" s="26" t="s">
        <v>189</v>
      </c>
      <c r="F83" s="26" t="s">
        <v>190</v>
      </c>
      <c r="G83" s="27">
        <v>940</v>
      </c>
      <c r="H83" s="7">
        <v>190</v>
      </c>
      <c r="I83" s="7">
        <f t="shared" si="14"/>
        <v>190</v>
      </c>
      <c r="J83" s="7">
        <f>G83+H83+I83</f>
        <v>1320</v>
      </c>
      <c r="K83" s="45"/>
      <c r="L83" s="47"/>
    </row>
    <row r="84" spans="1:12" ht="24.95" customHeight="1">
      <c r="A84" s="4">
        <v>80</v>
      </c>
      <c r="B84" s="25" t="s">
        <v>66</v>
      </c>
      <c r="C84" s="26" t="s">
        <v>178</v>
      </c>
      <c r="D84" s="26" t="s">
        <v>188</v>
      </c>
      <c r="E84" s="26" t="s">
        <v>191</v>
      </c>
      <c r="F84" s="26" t="s">
        <v>192</v>
      </c>
      <c r="G84" s="27">
        <v>1220</v>
      </c>
      <c r="H84" s="7">
        <v>240</v>
      </c>
      <c r="I84" s="7">
        <f t="shared" si="14"/>
        <v>240</v>
      </c>
      <c r="J84" s="7">
        <f>G84+H84+I84</f>
        <v>1700</v>
      </c>
      <c r="K84" s="45"/>
      <c r="L84" s="47"/>
    </row>
    <row r="85" spans="1:12" ht="24.95" customHeight="1">
      <c r="A85" s="4">
        <v>81</v>
      </c>
      <c r="B85" s="25" t="s">
        <v>66</v>
      </c>
      <c r="C85" s="26" t="s">
        <v>178</v>
      </c>
      <c r="D85" s="26" t="s">
        <v>188</v>
      </c>
      <c r="E85" s="26" t="s">
        <v>193</v>
      </c>
      <c r="F85" s="26" t="s">
        <v>194</v>
      </c>
      <c r="G85" s="27">
        <v>1620</v>
      </c>
      <c r="H85" s="7">
        <v>320</v>
      </c>
      <c r="I85" s="7">
        <f t="shared" si="14"/>
        <v>320</v>
      </c>
      <c r="J85" s="7">
        <f>G85+H85+I85</f>
        <v>2260</v>
      </c>
      <c r="K85" s="45"/>
      <c r="L85" s="47"/>
    </row>
    <row r="86" spans="1:12" ht="24.95" customHeight="1">
      <c r="A86" s="4">
        <v>82</v>
      </c>
      <c r="B86" s="25" t="s">
        <v>66</v>
      </c>
      <c r="C86" s="26" t="s">
        <v>178</v>
      </c>
      <c r="D86" s="26" t="s">
        <v>188</v>
      </c>
      <c r="E86" s="26" t="s">
        <v>195</v>
      </c>
      <c r="F86" s="26" t="s">
        <v>196</v>
      </c>
      <c r="G86" s="27">
        <v>2700</v>
      </c>
      <c r="H86" s="7">
        <f>SUM(G86*0.2)</f>
        <v>540</v>
      </c>
      <c r="I86" s="7">
        <f>H86</f>
        <v>540</v>
      </c>
      <c r="J86" s="7">
        <f>G86+H86+I86</f>
        <v>3780</v>
      </c>
      <c r="K86" s="45"/>
      <c r="L86" s="47"/>
    </row>
    <row r="87" spans="1:12" ht="24.95" customHeight="1">
      <c r="A87" s="4">
        <v>83</v>
      </c>
      <c r="B87" s="25" t="s">
        <v>66</v>
      </c>
      <c r="C87" s="26" t="s">
        <v>178</v>
      </c>
      <c r="D87" s="26" t="s">
        <v>188</v>
      </c>
      <c r="E87" s="26" t="s">
        <v>197</v>
      </c>
      <c r="F87" s="26" t="s">
        <v>198</v>
      </c>
      <c r="G87" s="27">
        <v>5000</v>
      </c>
      <c r="H87" s="7">
        <f>SUM(G87*0.2)</f>
        <v>1000</v>
      </c>
      <c r="I87" s="7">
        <f t="shared" si="14"/>
        <v>1000</v>
      </c>
      <c r="J87" s="7">
        <f t="shared" ref="J87:J93" si="15">G87+H87+I87</f>
        <v>7000</v>
      </c>
      <c r="K87" s="45"/>
      <c r="L87" s="47"/>
    </row>
    <row r="88" spans="1:12" ht="24.95" customHeight="1">
      <c r="A88" s="4">
        <v>84</v>
      </c>
      <c r="B88" s="5" t="s">
        <v>199</v>
      </c>
      <c r="C88" s="5" t="s">
        <v>200</v>
      </c>
      <c r="D88" s="5" t="s">
        <v>201</v>
      </c>
      <c r="E88" s="5" t="s">
        <v>202</v>
      </c>
      <c r="F88" s="5" t="s">
        <v>202</v>
      </c>
      <c r="G88" s="7">
        <v>160</v>
      </c>
      <c r="H88" s="7">
        <v>30</v>
      </c>
      <c r="I88" s="7">
        <f>H88</f>
        <v>30</v>
      </c>
      <c r="J88" s="7">
        <f t="shared" si="15"/>
        <v>220</v>
      </c>
      <c r="K88" s="5"/>
    </row>
    <row r="89" spans="1:12" ht="24.95" customHeight="1">
      <c r="A89" s="4">
        <v>85</v>
      </c>
      <c r="B89" s="5" t="s">
        <v>199</v>
      </c>
      <c r="C89" s="5" t="s">
        <v>200</v>
      </c>
      <c r="D89" s="5" t="s">
        <v>201</v>
      </c>
      <c r="E89" s="19" t="s">
        <v>203</v>
      </c>
      <c r="F89" s="19" t="s">
        <v>203</v>
      </c>
      <c r="G89" s="7">
        <v>130</v>
      </c>
      <c r="H89" s="7">
        <v>30</v>
      </c>
      <c r="I89" s="7">
        <f t="shared" ref="I89:I95" si="16">H89</f>
        <v>30</v>
      </c>
      <c r="J89" s="7">
        <f t="shared" si="15"/>
        <v>190</v>
      </c>
      <c r="K89" s="5"/>
    </row>
    <row r="90" spans="1:12" ht="24.95" customHeight="1">
      <c r="A90" s="4">
        <v>86</v>
      </c>
      <c r="B90" s="5" t="s">
        <v>199</v>
      </c>
      <c r="C90" s="5" t="s">
        <v>200</v>
      </c>
      <c r="D90" s="5" t="s">
        <v>204</v>
      </c>
      <c r="E90" s="5" t="s">
        <v>205</v>
      </c>
      <c r="F90" s="5" t="s">
        <v>205</v>
      </c>
      <c r="G90" s="7">
        <v>180</v>
      </c>
      <c r="H90" s="7">
        <v>40</v>
      </c>
      <c r="I90" s="7">
        <f t="shared" si="16"/>
        <v>40</v>
      </c>
      <c r="J90" s="7">
        <f t="shared" si="15"/>
        <v>260</v>
      </c>
      <c r="K90" s="5"/>
    </row>
    <row r="91" spans="1:12" ht="24.95" customHeight="1">
      <c r="A91" s="4">
        <v>87</v>
      </c>
      <c r="B91" s="5" t="s">
        <v>199</v>
      </c>
      <c r="C91" s="5" t="s">
        <v>200</v>
      </c>
      <c r="D91" s="8" t="s">
        <v>206</v>
      </c>
      <c r="E91" s="8" t="s">
        <v>207</v>
      </c>
      <c r="F91" s="5" t="s">
        <v>208</v>
      </c>
      <c r="G91" s="7">
        <v>500</v>
      </c>
      <c r="H91" s="7">
        <f t="shared" ref="H91:H98" si="17">SUM(G91*0.2)</f>
        <v>100</v>
      </c>
      <c r="I91" s="7">
        <f t="shared" si="16"/>
        <v>100</v>
      </c>
      <c r="J91" s="7">
        <f t="shared" si="15"/>
        <v>700</v>
      </c>
      <c r="K91" s="5"/>
    </row>
    <row r="92" spans="1:12" ht="24.95" customHeight="1">
      <c r="A92" s="4">
        <v>88</v>
      </c>
      <c r="B92" s="28" t="s">
        <v>199</v>
      </c>
      <c r="C92" s="28" t="s">
        <v>200</v>
      </c>
      <c r="D92" s="28" t="s">
        <v>206</v>
      </c>
      <c r="E92" s="28" t="s">
        <v>209</v>
      </c>
      <c r="F92" s="29" t="s">
        <v>210</v>
      </c>
      <c r="G92" s="7">
        <v>12000</v>
      </c>
      <c r="H92" s="7">
        <f t="shared" si="17"/>
        <v>2400</v>
      </c>
      <c r="I92" s="7">
        <f t="shared" si="16"/>
        <v>2400</v>
      </c>
      <c r="J92" s="7">
        <f t="shared" si="15"/>
        <v>16800</v>
      </c>
      <c r="K92" s="5"/>
    </row>
    <row r="93" spans="1:12" ht="24.95" customHeight="1">
      <c r="A93" s="4">
        <v>89</v>
      </c>
      <c r="B93" s="8" t="s">
        <v>199</v>
      </c>
      <c r="C93" s="8" t="s">
        <v>200</v>
      </c>
      <c r="D93" s="30" t="s">
        <v>211</v>
      </c>
      <c r="E93" s="30" t="s">
        <v>211</v>
      </c>
      <c r="F93" s="5" t="s">
        <v>212</v>
      </c>
      <c r="G93" s="7">
        <v>200</v>
      </c>
      <c r="H93" s="7">
        <f t="shared" si="17"/>
        <v>40</v>
      </c>
      <c r="I93" s="7">
        <f t="shared" si="16"/>
        <v>40</v>
      </c>
      <c r="J93" s="7">
        <f t="shared" si="15"/>
        <v>280</v>
      </c>
      <c r="K93" s="5"/>
    </row>
    <row r="94" spans="1:12" ht="24.95" customHeight="1">
      <c r="A94" s="4">
        <v>90</v>
      </c>
      <c r="B94" s="5" t="s">
        <v>199</v>
      </c>
      <c r="C94" s="5" t="s">
        <v>213</v>
      </c>
      <c r="D94" s="5" t="s">
        <v>214</v>
      </c>
      <c r="E94" s="5" t="s">
        <v>215</v>
      </c>
      <c r="F94" s="5" t="s">
        <v>216</v>
      </c>
      <c r="G94" s="7">
        <v>250</v>
      </c>
      <c r="H94" s="7">
        <f t="shared" si="17"/>
        <v>50</v>
      </c>
      <c r="I94" s="7">
        <f t="shared" si="16"/>
        <v>50</v>
      </c>
      <c r="J94" s="7">
        <f>G94+H94+I94</f>
        <v>350</v>
      </c>
      <c r="K94" s="5"/>
    </row>
    <row r="95" spans="1:12" ht="24.95" customHeight="1">
      <c r="A95" s="4">
        <v>91</v>
      </c>
      <c r="B95" s="5" t="s">
        <v>199</v>
      </c>
      <c r="C95" s="5" t="s">
        <v>213</v>
      </c>
      <c r="D95" s="5" t="s">
        <v>214</v>
      </c>
      <c r="E95" s="5" t="s">
        <v>217</v>
      </c>
      <c r="F95" s="5" t="s">
        <v>218</v>
      </c>
      <c r="G95" s="7">
        <v>1800</v>
      </c>
      <c r="H95" s="7">
        <f t="shared" si="17"/>
        <v>360</v>
      </c>
      <c r="I95" s="7">
        <f t="shared" si="16"/>
        <v>360</v>
      </c>
      <c r="J95" s="7">
        <f>G95+H95+I95</f>
        <v>2520</v>
      </c>
      <c r="K95" s="5"/>
    </row>
    <row r="96" spans="1:12" ht="24.95" customHeight="1">
      <c r="A96" s="4">
        <v>92</v>
      </c>
      <c r="B96" s="31" t="s">
        <v>219</v>
      </c>
      <c r="C96" s="31" t="s">
        <v>220</v>
      </c>
      <c r="D96" s="5" t="s">
        <v>221</v>
      </c>
      <c r="E96" s="32" t="s">
        <v>222</v>
      </c>
      <c r="F96" s="5" t="s">
        <v>223</v>
      </c>
      <c r="G96" s="7">
        <v>2500</v>
      </c>
      <c r="H96" s="7">
        <f t="shared" si="17"/>
        <v>500</v>
      </c>
      <c r="I96" s="7">
        <f>H96</f>
        <v>500</v>
      </c>
      <c r="J96" s="7">
        <f>G96+H96+I96</f>
        <v>3500</v>
      </c>
      <c r="K96" s="5"/>
    </row>
    <row r="97" spans="1:11" ht="24.95" customHeight="1">
      <c r="A97" s="4">
        <v>93</v>
      </c>
      <c r="B97" s="31" t="s">
        <v>219</v>
      </c>
      <c r="C97" s="31" t="s">
        <v>220</v>
      </c>
      <c r="D97" s="5" t="s">
        <v>221</v>
      </c>
      <c r="E97" s="32" t="s">
        <v>224</v>
      </c>
      <c r="F97" s="5" t="s">
        <v>225</v>
      </c>
      <c r="G97" s="7">
        <v>5000</v>
      </c>
      <c r="H97" s="7">
        <f t="shared" si="17"/>
        <v>1000</v>
      </c>
      <c r="I97" s="7">
        <f>H97</f>
        <v>1000</v>
      </c>
      <c r="J97" s="7">
        <f>G97+H97+I97</f>
        <v>7000</v>
      </c>
      <c r="K97" s="5"/>
    </row>
    <row r="98" spans="1:11" ht="24.95" customHeight="1">
      <c r="A98" s="4">
        <v>94</v>
      </c>
      <c r="B98" s="8" t="s">
        <v>219</v>
      </c>
      <c r="C98" s="8" t="s">
        <v>220</v>
      </c>
      <c r="D98" s="8" t="s">
        <v>221</v>
      </c>
      <c r="E98" s="8" t="s">
        <v>226</v>
      </c>
      <c r="F98" s="5" t="s">
        <v>227</v>
      </c>
      <c r="G98" s="7">
        <v>11700</v>
      </c>
      <c r="H98" s="7">
        <f t="shared" si="17"/>
        <v>2340</v>
      </c>
      <c r="I98" s="7">
        <f t="shared" ref="I98:I104" si="18">H98</f>
        <v>2340</v>
      </c>
      <c r="J98" s="7">
        <f t="shared" ref="J98:J104" si="19">G98+H98+I98</f>
        <v>16380</v>
      </c>
      <c r="K98" s="5"/>
    </row>
    <row r="99" spans="1:11" ht="24.95" customHeight="1">
      <c r="A99" s="4">
        <v>95</v>
      </c>
      <c r="B99" s="8" t="s">
        <v>219</v>
      </c>
      <c r="C99" s="8" t="s">
        <v>220</v>
      </c>
      <c r="D99" s="8" t="s">
        <v>221</v>
      </c>
      <c r="E99" s="8" t="s">
        <v>228</v>
      </c>
      <c r="F99" s="5" t="s">
        <v>229</v>
      </c>
      <c r="G99" s="7">
        <v>12960</v>
      </c>
      <c r="H99" s="7">
        <v>2590</v>
      </c>
      <c r="I99" s="7">
        <f t="shared" si="18"/>
        <v>2590</v>
      </c>
      <c r="J99" s="7">
        <f t="shared" si="19"/>
        <v>18140</v>
      </c>
      <c r="K99" s="5"/>
    </row>
    <row r="100" spans="1:11" ht="24.95" customHeight="1">
      <c r="A100" s="4">
        <v>96</v>
      </c>
      <c r="B100" s="8" t="s">
        <v>219</v>
      </c>
      <c r="C100" s="8" t="s">
        <v>220</v>
      </c>
      <c r="D100" s="8" t="s">
        <v>221</v>
      </c>
      <c r="E100" s="8" t="s">
        <v>230</v>
      </c>
      <c r="F100" s="5" t="s">
        <v>231</v>
      </c>
      <c r="G100" s="7">
        <v>13590</v>
      </c>
      <c r="H100" s="7">
        <v>2720</v>
      </c>
      <c r="I100" s="7">
        <f t="shared" si="18"/>
        <v>2720</v>
      </c>
      <c r="J100" s="7">
        <f t="shared" si="19"/>
        <v>19030</v>
      </c>
      <c r="K100" s="5"/>
    </row>
    <row r="101" spans="1:11" ht="24.95" customHeight="1">
      <c r="A101" s="4">
        <v>97</v>
      </c>
      <c r="B101" s="8" t="s">
        <v>219</v>
      </c>
      <c r="C101" s="8" t="s">
        <v>220</v>
      </c>
      <c r="D101" s="8" t="s">
        <v>221</v>
      </c>
      <c r="E101" s="8" t="s">
        <v>232</v>
      </c>
      <c r="F101" s="5" t="s">
        <v>233</v>
      </c>
      <c r="G101" s="7">
        <v>29700</v>
      </c>
      <c r="H101" s="7">
        <f>SUM(G101*0.2)</f>
        <v>5940</v>
      </c>
      <c r="I101" s="7">
        <f t="shared" si="18"/>
        <v>5940</v>
      </c>
      <c r="J101" s="7">
        <f t="shared" si="19"/>
        <v>41580</v>
      </c>
      <c r="K101" s="5"/>
    </row>
    <row r="102" spans="1:11" ht="24.95" customHeight="1">
      <c r="A102" s="4">
        <v>98</v>
      </c>
      <c r="B102" s="8" t="s">
        <v>219</v>
      </c>
      <c r="C102" s="8" t="s">
        <v>220</v>
      </c>
      <c r="D102" s="8" t="s">
        <v>221</v>
      </c>
      <c r="E102" s="8" t="s">
        <v>234</v>
      </c>
      <c r="F102" s="5" t="s">
        <v>235</v>
      </c>
      <c r="G102" s="7">
        <v>34470</v>
      </c>
      <c r="H102" s="7">
        <v>6890</v>
      </c>
      <c r="I102" s="7">
        <f t="shared" si="18"/>
        <v>6890</v>
      </c>
      <c r="J102" s="7">
        <f t="shared" si="19"/>
        <v>48250</v>
      </c>
      <c r="K102" s="5"/>
    </row>
    <row r="103" spans="1:11" ht="24.95" customHeight="1">
      <c r="A103" s="4">
        <v>99</v>
      </c>
      <c r="B103" s="8" t="s">
        <v>219</v>
      </c>
      <c r="C103" s="8" t="s">
        <v>220</v>
      </c>
      <c r="D103" s="8" t="s">
        <v>221</v>
      </c>
      <c r="E103" s="8" t="s">
        <v>236</v>
      </c>
      <c r="F103" s="5" t="s">
        <v>237</v>
      </c>
      <c r="G103" s="7">
        <v>43680</v>
      </c>
      <c r="H103" s="7">
        <v>8740</v>
      </c>
      <c r="I103" s="7">
        <f t="shared" si="18"/>
        <v>8740</v>
      </c>
      <c r="J103" s="7">
        <f t="shared" si="19"/>
        <v>61160</v>
      </c>
      <c r="K103" s="5"/>
    </row>
    <row r="104" spans="1:11" ht="24.95" customHeight="1">
      <c r="A104" s="4">
        <v>100</v>
      </c>
      <c r="B104" s="8" t="s">
        <v>219</v>
      </c>
      <c r="C104" s="8" t="s">
        <v>220</v>
      </c>
      <c r="D104" s="8" t="s">
        <v>221</v>
      </c>
      <c r="E104" s="8" t="s">
        <v>238</v>
      </c>
      <c r="F104" s="5" t="s">
        <v>239</v>
      </c>
      <c r="G104" s="7">
        <v>90000</v>
      </c>
      <c r="H104" s="7">
        <f>SUM(G104*0.2)</f>
        <v>18000</v>
      </c>
      <c r="I104" s="7">
        <f t="shared" si="18"/>
        <v>18000</v>
      </c>
      <c r="J104" s="7">
        <f t="shared" si="19"/>
        <v>126000</v>
      </c>
      <c r="K104" s="5"/>
    </row>
    <row r="105" spans="1:11" ht="24.95" customHeight="1">
      <c r="A105" s="4">
        <v>101</v>
      </c>
      <c r="B105" s="31" t="s">
        <v>219</v>
      </c>
      <c r="C105" s="31" t="s">
        <v>220</v>
      </c>
      <c r="D105" s="31" t="s">
        <v>240</v>
      </c>
      <c r="E105" s="33" t="s">
        <v>241</v>
      </c>
      <c r="F105" s="5" t="s">
        <v>242</v>
      </c>
      <c r="G105" s="7">
        <v>4000</v>
      </c>
      <c r="H105" s="7">
        <f>SUM(G105*0.2)</f>
        <v>800</v>
      </c>
      <c r="I105" s="7">
        <f>H105</f>
        <v>800</v>
      </c>
      <c r="J105" s="7">
        <f t="shared" ref="J105:J115" si="20">G105+H105+I105</f>
        <v>5600</v>
      </c>
      <c r="K105" s="5"/>
    </row>
    <row r="106" spans="1:11" ht="24.95" customHeight="1">
      <c r="A106" s="4">
        <v>102</v>
      </c>
      <c r="B106" s="8" t="s">
        <v>219</v>
      </c>
      <c r="C106" s="8" t="s">
        <v>220</v>
      </c>
      <c r="D106" s="8" t="s">
        <v>240</v>
      </c>
      <c r="E106" s="8" t="s">
        <v>243</v>
      </c>
      <c r="F106" s="5" t="s">
        <v>244</v>
      </c>
      <c r="G106" s="7">
        <v>6300</v>
      </c>
      <c r="H106" s="7">
        <f>SUM(G106*0.2)</f>
        <v>1260</v>
      </c>
      <c r="I106" s="7">
        <f t="shared" ref="I106:I112" si="21">H106</f>
        <v>1260</v>
      </c>
      <c r="J106" s="7">
        <f t="shared" si="20"/>
        <v>8820</v>
      </c>
      <c r="K106" s="5"/>
    </row>
    <row r="107" spans="1:11" ht="24.95" customHeight="1">
      <c r="A107" s="4">
        <v>103</v>
      </c>
      <c r="B107" s="8" t="s">
        <v>219</v>
      </c>
      <c r="C107" s="8" t="s">
        <v>220</v>
      </c>
      <c r="D107" s="8" t="s">
        <v>240</v>
      </c>
      <c r="E107" s="8" t="s">
        <v>245</v>
      </c>
      <c r="F107" s="5" t="s">
        <v>246</v>
      </c>
      <c r="G107" s="7">
        <v>9090</v>
      </c>
      <c r="H107" s="7">
        <v>1820</v>
      </c>
      <c r="I107" s="7">
        <f t="shared" si="21"/>
        <v>1820</v>
      </c>
      <c r="J107" s="7">
        <f t="shared" si="20"/>
        <v>12730</v>
      </c>
      <c r="K107" s="5"/>
    </row>
    <row r="108" spans="1:11" ht="24.95" customHeight="1">
      <c r="A108" s="4">
        <v>104</v>
      </c>
      <c r="B108" s="8" t="s">
        <v>219</v>
      </c>
      <c r="C108" s="8" t="s">
        <v>220</v>
      </c>
      <c r="D108" s="8" t="s">
        <v>240</v>
      </c>
      <c r="E108" s="8" t="s">
        <v>247</v>
      </c>
      <c r="F108" s="5" t="s">
        <v>248</v>
      </c>
      <c r="G108" s="7">
        <v>15120</v>
      </c>
      <c r="H108" s="7">
        <v>3020</v>
      </c>
      <c r="I108" s="7">
        <f t="shared" si="21"/>
        <v>3020</v>
      </c>
      <c r="J108" s="7">
        <f t="shared" si="20"/>
        <v>21160</v>
      </c>
      <c r="K108" s="5"/>
    </row>
    <row r="109" spans="1:11" ht="24.95" customHeight="1">
      <c r="A109" s="4">
        <v>105</v>
      </c>
      <c r="B109" s="8" t="s">
        <v>219</v>
      </c>
      <c r="C109" s="8" t="s">
        <v>220</v>
      </c>
      <c r="D109" s="8" t="s">
        <v>240</v>
      </c>
      <c r="E109" s="8" t="s">
        <v>249</v>
      </c>
      <c r="F109" s="5" t="s">
        <v>250</v>
      </c>
      <c r="G109" s="7">
        <v>17100</v>
      </c>
      <c r="H109" s="7">
        <f>SUM(G109*0.2)</f>
        <v>3420</v>
      </c>
      <c r="I109" s="7">
        <f t="shared" si="21"/>
        <v>3420</v>
      </c>
      <c r="J109" s="7">
        <f t="shared" si="20"/>
        <v>23940</v>
      </c>
      <c r="K109" s="5"/>
    </row>
    <row r="110" spans="1:11" ht="24.95" customHeight="1">
      <c r="A110" s="4">
        <v>106</v>
      </c>
      <c r="B110" s="8" t="s">
        <v>219</v>
      </c>
      <c r="C110" s="8" t="s">
        <v>220</v>
      </c>
      <c r="D110" s="8" t="s">
        <v>240</v>
      </c>
      <c r="E110" s="8" t="s">
        <v>251</v>
      </c>
      <c r="F110" s="5" t="s">
        <v>252</v>
      </c>
      <c r="G110" s="7">
        <v>20070</v>
      </c>
      <c r="H110" s="7">
        <v>4010</v>
      </c>
      <c r="I110" s="7">
        <f t="shared" si="21"/>
        <v>4010</v>
      </c>
      <c r="J110" s="7">
        <f t="shared" si="20"/>
        <v>28090</v>
      </c>
      <c r="K110" s="5"/>
    </row>
    <row r="111" spans="1:11" ht="24.95" customHeight="1">
      <c r="A111" s="4">
        <v>107</v>
      </c>
      <c r="B111" s="8" t="s">
        <v>219</v>
      </c>
      <c r="C111" s="8" t="s">
        <v>220</v>
      </c>
      <c r="D111" s="8" t="s">
        <v>240</v>
      </c>
      <c r="E111" s="8" t="s">
        <v>253</v>
      </c>
      <c r="F111" s="5" t="s">
        <v>254</v>
      </c>
      <c r="G111" s="7">
        <v>27000</v>
      </c>
      <c r="H111" s="7">
        <f t="shared" ref="H111:H116" si="22">SUM(G111*0.2)</f>
        <v>5400</v>
      </c>
      <c r="I111" s="7">
        <f t="shared" si="21"/>
        <v>5400</v>
      </c>
      <c r="J111" s="7">
        <f t="shared" si="20"/>
        <v>37800</v>
      </c>
      <c r="K111" s="5"/>
    </row>
    <row r="112" spans="1:11" ht="24.95" customHeight="1">
      <c r="A112" s="4">
        <v>108</v>
      </c>
      <c r="B112" s="31" t="s">
        <v>219</v>
      </c>
      <c r="C112" s="31" t="s">
        <v>220</v>
      </c>
      <c r="D112" s="31" t="s">
        <v>255</v>
      </c>
      <c r="E112" s="34" t="s">
        <v>256</v>
      </c>
      <c r="F112" s="5" t="s">
        <v>257</v>
      </c>
      <c r="G112" s="7">
        <v>12000</v>
      </c>
      <c r="H112" s="7">
        <f t="shared" si="22"/>
        <v>2400</v>
      </c>
      <c r="I112" s="7">
        <f t="shared" si="21"/>
        <v>2400</v>
      </c>
      <c r="J112" s="7">
        <f t="shared" si="20"/>
        <v>16800</v>
      </c>
      <c r="K112" s="5"/>
    </row>
    <row r="113" spans="1:11" ht="24.95" customHeight="1">
      <c r="A113" s="4">
        <v>109</v>
      </c>
      <c r="B113" s="8" t="s">
        <v>219</v>
      </c>
      <c r="C113" s="8" t="s">
        <v>220</v>
      </c>
      <c r="D113" s="8" t="s">
        <v>255</v>
      </c>
      <c r="E113" s="8" t="s">
        <v>258</v>
      </c>
      <c r="F113" s="5" t="s">
        <v>259</v>
      </c>
      <c r="G113" s="7">
        <v>18000</v>
      </c>
      <c r="H113" s="7">
        <f t="shared" si="22"/>
        <v>3600</v>
      </c>
      <c r="I113" s="7">
        <f>H113</f>
        <v>3600</v>
      </c>
      <c r="J113" s="7">
        <f t="shared" si="20"/>
        <v>25200</v>
      </c>
      <c r="K113" s="5"/>
    </row>
    <row r="114" spans="1:11" ht="24.95" customHeight="1">
      <c r="A114" s="4">
        <v>110</v>
      </c>
      <c r="B114" s="8" t="s">
        <v>219</v>
      </c>
      <c r="C114" s="8" t="s">
        <v>220</v>
      </c>
      <c r="D114" s="8" t="s">
        <v>255</v>
      </c>
      <c r="E114" s="8" t="s">
        <v>260</v>
      </c>
      <c r="F114" s="5" t="s">
        <v>261</v>
      </c>
      <c r="G114" s="7">
        <v>39950</v>
      </c>
      <c r="H114" s="7">
        <f t="shared" si="22"/>
        <v>7990</v>
      </c>
      <c r="I114" s="7">
        <f t="shared" ref="I114:I120" si="23">H114</f>
        <v>7990</v>
      </c>
      <c r="J114" s="7">
        <f t="shared" si="20"/>
        <v>55930</v>
      </c>
      <c r="K114" s="5"/>
    </row>
    <row r="115" spans="1:11" ht="24.95" customHeight="1">
      <c r="A115" s="4">
        <v>111</v>
      </c>
      <c r="B115" s="8" t="s">
        <v>219</v>
      </c>
      <c r="C115" s="8" t="s">
        <v>220</v>
      </c>
      <c r="D115" s="5" t="s">
        <v>262</v>
      </c>
      <c r="E115" s="5" t="s">
        <v>263</v>
      </c>
      <c r="F115" s="5" t="s">
        <v>264</v>
      </c>
      <c r="G115" s="7">
        <v>22000</v>
      </c>
      <c r="H115" s="7">
        <f t="shared" si="22"/>
        <v>4400</v>
      </c>
      <c r="I115" s="7">
        <f t="shared" si="23"/>
        <v>4400</v>
      </c>
      <c r="J115" s="7">
        <f t="shared" si="20"/>
        <v>30800</v>
      </c>
      <c r="K115" s="5"/>
    </row>
    <row r="116" spans="1:11" ht="24.95" customHeight="1">
      <c r="A116" s="4">
        <v>112</v>
      </c>
      <c r="B116" s="8" t="s">
        <v>219</v>
      </c>
      <c r="C116" s="8" t="s">
        <v>265</v>
      </c>
      <c r="D116" s="8" t="s">
        <v>266</v>
      </c>
      <c r="E116" s="8" t="s">
        <v>267</v>
      </c>
      <c r="F116" s="5" t="s">
        <v>268</v>
      </c>
      <c r="G116" s="7">
        <v>12600</v>
      </c>
      <c r="H116" s="7">
        <f t="shared" si="22"/>
        <v>2520</v>
      </c>
      <c r="I116" s="7">
        <f t="shared" si="23"/>
        <v>2520</v>
      </c>
      <c r="J116" s="7">
        <f t="shared" ref="J116:J121" si="24">G116+H116+I116</f>
        <v>17640</v>
      </c>
      <c r="K116" s="5"/>
    </row>
    <row r="117" spans="1:11" ht="24.95" customHeight="1">
      <c r="A117" s="4">
        <v>113</v>
      </c>
      <c r="B117" s="8" t="s">
        <v>219</v>
      </c>
      <c r="C117" s="8" t="s">
        <v>265</v>
      </c>
      <c r="D117" s="8" t="s">
        <v>266</v>
      </c>
      <c r="E117" s="8" t="s">
        <v>269</v>
      </c>
      <c r="F117" s="5" t="s">
        <v>270</v>
      </c>
      <c r="G117" s="7">
        <v>34560</v>
      </c>
      <c r="H117" s="7">
        <v>6910</v>
      </c>
      <c r="I117" s="7">
        <f t="shared" si="23"/>
        <v>6910</v>
      </c>
      <c r="J117" s="7">
        <f t="shared" si="24"/>
        <v>48380</v>
      </c>
      <c r="K117" s="5"/>
    </row>
    <row r="118" spans="1:11" ht="24.95" customHeight="1">
      <c r="A118" s="4">
        <v>114</v>
      </c>
      <c r="B118" s="8" t="s">
        <v>219</v>
      </c>
      <c r="C118" s="8" t="s">
        <v>265</v>
      </c>
      <c r="D118" s="8" t="s">
        <v>266</v>
      </c>
      <c r="E118" s="8" t="s">
        <v>271</v>
      </c>
      <c r="F118" s="5" t="s">
        <v>272</v>
      </c>
      <c r="G118" s="7">
        <v>39240</v>
      </c>
      <c r="H118" s="7">
        <v>7850</v>
      </c>
      <c r="I118" s="7">
        <f t="shared" si="23"/>
        <v>7850</v>
      </c>
      <c r="J118" s="7">
        <f t="shared" si="24"/>
        <v>54940</v>
      </c>
      <c r="K118" s="5"/>
    </row>
    <row r="119" spans="1:11" ht="24.95" customHeight="1">
      <c r="A119" s="4">
        <v>115</v>
      </c>
      <c r="B119" s="8" t="s">
        <v>219</v>
      </c>
      <c r="C119" s="8" t="s">
        <v>265</v>
      </c>
      <c r="D119" s="8" t="s">
        <v>266</v>
      </c>
      <c r="E119" s="8" t="s">
        <v>273</v>
      </c>
      <c r="F119" s="5" t="s">
        <v>274</v>
      </c>
      <c r="G119" s="7">
        <v>75600</v>
      </c>
      <c r="H119" s="7">
        <f>SUM(G119*0.2)</f>
        <v>15120</v>
      </c>
      <c r="I119" s="7">
        <f t="shared" si="23"/>
        <v>15120</v>
      </c>
      <c r="J119" s="7">
        <f t="shared" si="24"/>
        <v>105840</v>
      </c>
      <c r="K119" s="5"/>
    </row>
    <row r="120" spans="1:11" ht="24.95" customHeight="1">
      <c r="A120" s="4">
        <v>116</v>
      </c>
      <c r="B120" s="8" t="s">
        <v>219</v>
      </c>
      <c r="C120" s="8" t="s">
        <v>265</v>
      </c>
      <c r="D120" s="8" t="s">
        <v>266</v>
      </c>
      <c r="E120" s="8" t="s">
        <v>275</v>
      </c>
      <c r="F120" s="5" t="s">
        <v>276</v>
      </c>
      <c r="G120" s="7">
        <v>16740</v>
      </c>
      <c r="H120" s="7">
        <v>3350</v>
      </c>
      <c r="I120" s="7">
        <f t="shared" si="23"/>
        <v>3350</v>
      </c>
      <c r="J120" s="7">
        <f t="shared" si="24"/>
        <v>23440</v>
      </c>
      <c r="K120" s="5"/>
    </row>
    <row r="121" spans="1:11" ht="24.95" customHeight="1">
      <c r="A121" s="4">
        <v>117</v>
      </c>
      <c r="B121" s="8" t="s">
        <v>219</v>
      </c>
      <c r="C121" s="8" t="s">
        <v>265</v>
      </c>
      <c r="D121" s="8" t="s">
        <v>266</v>
      </c>
      <c r="E121" s="8" t="s">
        <v>277</v>
      </c>
      <c r="F121" s="5" t="s">
        <v>278</v>
      </c>
      <c r="G121" s="7">
        <v>38070</v>
      </c>
      <c r="H121" s="7">
        <v>7610</v>
      </c>
      <c r="I121" s="7">
        <f>H121</f>
        <v>7610</v>
      </c>
      <c r="J121" s="7">
        <f t="shared" si="24"/>
        <v>53290</v>
      </c>
      <c r="K121" s="5"/>
    </row>
    <row r="122" spans="1:11" ht="24.95" customHeight="1">
      <c r="A122" s="4">
        <v>118</v>
      </c>
      <c r="B122" s="8" t="s">
        <v>219</v>
      </c>
      <c r="C122" s="8" t="s">
        <v>265</v>
      </c>
      <c r="D122" s="8" t="s">
        <v>266</v>
      </c>
      <c r="E122" s="8" t="s">
        <v>279</v>
      </c>
      <c r="F122" s="5" t="s">
        <v>280</v>
      </c>
      <c r="G122" s="7">
        <v>63450</v>
      </c>
      <c r="H122" s="7">
        <f t="shared" ref="H122:H127" si="25">SUM(G122*0.2)</f>
        <v>12690</v>
      </c>
      <c r="I122" s="7">
        <f>H122</f>
        <v>12690</v>
      </c>
      <c r="J122" s="7">
        <f>G122+H122+I122</f>
        <v>88830</v>
      </c>
      <c r="K122" s="5"/>
    </row>
    <row r="123" spans="1:11" ht="24.95" customHeight="1">
      <c r="A123" s="4">
        <v>119</v>
      </c>
      <c r="B123" s="8" t="s">
        <v>219</v>
      </c>
      <c r="C123" s="8" t="s">
        <v>265</v>
      </c>
      <c r="D123" s="8" t="s">
        <v>266</v>
      </c>
      <c r="E123" s="8" t="s">
        <v>281</v>
      </c>
      <c r="F123" s="5" t="s">
        <v>282</v>
      </c>
      <c r="G123" s="7">
        <v>75600</v>
      </c>
      <c r="H123" s="7">
        <f t="shared" si="25"/>
        <v>15120</v>
      </c>
      <c r="I123" s="7">
        <f t="shared" ref="I123:I133" si="26">H123</f>
        <v>15120</v>
      </c>
      <c r="J123" s="7">
        <f>G123+H123+I123</f>
        <v>105840</v>
      </c>
      <c r="K123" s="5"/>
    </row>
    <row r="124" spans="1:11" ht="24.95" customHeight="1">
      <c r="A124" s="4">
        <v>120</v>
      </c>
      <c r="B124" s="8" t="s">
        <v>219</v>
      </c>
      <c r="C124" s="8" t="s">
        <v>265</v>
      </c>
      <c r="D124" s="8" t="s">
        <v>266</v>
      </c>
      <c r="E124" s="8" t="s">
        <v>283</v>
      </c>
      <c r="F124" s="5" t="s">
        <v>284</v>
      </c>
      <c r="G124" s="7">
        <v>11700</v>
      </c>
      <c r="H124" s="7">
        <f t="shared" si="25"/>
        <v>2340</v>
      </c>
      <c r="I124" s="7">
        <f t="shared" si="26"/>
        <v>2340</v>
      </c>
      <c r="J124" s="7">
        <f>G124+H124+I124</f>
        <v>16380</v>
      </c>
      <c r="K124" s="5"/>
    </row>
    <row r="125" spans="1:11" ht="24.95" customHeight="1">
      <c r="A125" s="4">
        <v>121</v>
      </c>
      <c r="B125" s="8" t="s">
        <v>219</v>
      </c>
      <c r="C125" s="8" t="s">
        <v>265</v>
      </c>
      <c r="D125" s="8" t="s">
        <v>266</v>
      </c>
      <c r="E125" s="8" t="s">
        <v>285</v>
      </c>
      <c r="F125" s="5" t="s">
        <v>286</v>
      </c>
      <c r="G125" s="7">
        <v>12600</v>
      </c>
      <c r="H125" s="7">
        <f t="shared" si="25"/>
        <v>2520</v>
      </c>
      <c r="I125" s="7">
        <f t="shared" si="26"/>
        <v>2520</v>
      </c>
      <c r="J125" s="7">
        <f>G125+H125+I125</f>
        <v>17640</v>
      </c>
      <c r="K125" s="5"/>
    </row>
    <row r="126" spans="1:11" ht="24.95" customHeight="1">
      <c r="A126" s="4">
        <v>122</v>
      </c>
      <c r="B126" s="8" t="s">
        <v>219</v>
      </c>
      <c r="C126" s="8" t="s">
        <v>265</v>
      </c>
      <c r="D126" s="8" t="s">
        <v>266</v>
      </c>
      <c r="E126" s="8" t="s">
        <v>287</v>
      </c>
      <c r="F126" s="5" t="s">
        <v>288</v>
      </c>
      <c r="G126" s="7">
        <v>13500</v>
      </c>
      <c r="H126" s="7">
        <f t="shared" si="25"/>
        <v>2700</v>
      </c>
      <c r="I126" s="7">
        <f t="shared" si="26"/>
        <v>2700</v>
      </c>
      <c r="J126" s="7">
        <f t="shared" ref="J126:J131" si="27">G126+H126+I126</f>
        <v>18900</v>
      </c>
      <c r="K126" s="5"/>
    </row>
    <row r="127" spans="1:11" ht="24.95" customHeight="1">
      <c r="A127" s="4">
        <v>123</v>
      </c>
      <c r="B127" s="8" t="s">
        <v>219</v>
      </c>
      <c r="C127" s="8" t="s">
        <v>265</v>
      </c>
      <c r="D127" s="8" t="s">
        <v>266</v>
      </c>
      <c r="E127" s="8" t="s">
        <v>289</v>
      </c>
      <c r="F127" s="5" t="s">
        <v>290</v>
      </c>
      <c r="G127" s="7">
        <v>17100</v>
      </c>
      <c r="H127" s="7">
        <f t="shared" si="25"/>
        <v>3420</v>
      </c>
      <c r="I127" s="7">
        <f t="shared" si="26"/>
        <v>3420</v>
      </c>
      <c r="J127" s="7">
        <f t="shared" si="27"/>
        <v>23940</v>
      </c>
      <c r="K127" s="5"/>
    </row>
    <row r="128" spans="1:11" ht="24.95" customHeight="1">
      <c r="A128" s="4">
        <v>124</v>
      </c>
      <c r="B128" s="5" t="s">
        <v>219</v>
      </c>
      <c r="C128" s="5" t="s">
        <v>291</v>
      </c>
      <c r="D128" s="5" t="s">
        <v>292</v>
      </c>
      <c r="E128" s="5" t="s">
        <v>293</v>
      </c>
      <c r="F128" s="5" t="s">
        <v>294</v>
      </c>
      <c r="G128" s="7">
        <v>330</v>
      </c>
      <c r="H128" s="7">
        <v>70</v>
      </c>
      <c r="I128" s="7">
        <f t="shared" si="26"/>
        <v>70</v>
      </c>
      <c r="J128" s="7">
        <f t="shared" si="27"/>
        <v>470</v>
      </c>
      <c r="K128" s="5"/>
    </row>
    <row r="129" spans="1:11" ht="24.95" customHeight="1">
      <c r="A129" s="4">
        <v>125</v>
      </c>
      <c r="B129" s="5" t="s">
        <v>219</v>
      </c>
      <c r="C129" s="5" t="s">
        <v>291</v>
      </c>
      <c r="D129" s="5" t="s">
        <v>292</v>
      </c>
      <c r="E129" s="5" t="s">
        <v>295</v>
      </c>
      <c r="F129" s="5" t="s">
        <v>296</v>
      </c>
      <c r="G129" s="7">
        <v>1700</v>
      </c>
      <c r="H129" s="7">
        <f>SUM(G129*0.2)</f>
        <v>340</v>
      </c>
      <c r="I129" s="7">
        <f t="shared" si="26"/>
        <v>340</v>
      </c>
      <c r="J129" s="7">
        <f t="shared" si="27"/>
        <v>2380</v>
      </c>
      <c r="K129" s="5"/>
    </row>
    <row r="130" spans="1:11" ht="24.95" customHeight="1">
      <c r="A130" s="4">
        <v>126</v>
      </c>
      <c r="B130" s="8" t="s">
        <v>219</v>
      </c>
      <c r="C130" s="8" t="s">
        <v>297</v>
      </c>
      <c r="D130" s="8" t="s">
        <v>298</v>
      </c>
      <c r="E130" s="8" t="s">
        <v>299</v>
      </c>
      <c r="F130" s="5" t="s">
        <v>300</v>
      </c>
      <c r="G130" s="7">
        <v>6300</v>
      </c>
      <c r="H130" s="7">
        <f>SUM(G130*0.2)</f>
        <v>1260</v>
      </c>
      <c r="I130" s="7">
        <f>H130</f>
        <v>1260</v>
      </c>
      <c r="J130" s="7">
        <f t="shared" si="27"/>
        <v>8820</v>
      </c>
      <c r="K130" s="5"/>
    </row>
    <row r="131" spans="1:11" ht="24.95" customHeight="1">
      <c r="A131" s="4">
        <v>127</v>
      </c>
      <c r="B131" s="8" t="s">
        <v>219</v>
      </c>
      <c r="C131" s="8" t="s">
        <v>297</v>
      </c>
      <c r="D131" s="8" t="s">
        <v>298</v>
      </c>
      <c r="E131" s="8" t="s">
        <v>301</v>
      </c>
      <c r="F131" s="5" t="s">
        <v>302</v>
      </c>
      <c r="G131" s="7">
        <v>9090</v>
      </c>
      <c r="H131" s="7">
        <v>1820</v>
      </c>
      <c r="I131" s="7">
        <f t="shared" si="26"/>
        <v>1820</v>
      </c>
      <c r="J131" s="7">
        <f t="shared" si="27"/>
        <v>12730</v>
      </c>
      <c r="K131" s="5"/>
    </row>
    <row r="132" spans="1:11" ht="24.95" customHeight="1">
      <c r="A132" s="4">
        <v>128</v>
      </c>
      <c r="B132" s="8" t="s">
        <v>219</v>
      </c>
      <c r="C132" s="8" t="s">
        <v>297</v>
      </c>
      <c r="D132" s="8" t="s">
        <v>298</v>
      </c>
      <c r="E132" s="8" t="s">
        <v>303</v>
      </c>
      <c r="F132" s="5" t="s">
        <v>304</v>
      </c>
      <c r="G132" s="7">
        <v>15120</v>
      </c>
      <c r="H132" s="7">
        <v>3020</v>
      </c>
      <c r="I132" s="7">
        <f t="shared" si="26"/>
        <v>3020</v>
      </c>
      <c r="J132" s="7">
        <f t="shared" ref="J132:J144" si="28">G132+H132+I132</f>
        <v>21160</v>
      </c>
      <c r="K132" s="5"/>
    </row>
    <row r="133" spans="1:11" ht="24.95" customHeight="1">
      <c r="A133" s="4">
        <v>129</v>
      </c>
      <c r="B133" s="8" t="s">
        <v>219</v>
      </c>
      <c r="C133" s="8" t="s">
        <v>297</v>
      </c>
      <c r="D133" s="8" t="s">
        <v>298</v>
      </c>
      <c r="E133" s="8" t="s">
        <v>305</v>
      </c>
      <c r="F133" s="5" t="s">
        <v>306</v>
      </c>
      <c r="G133" s="7">
        <v>17100</v>
      </c>
      <c r="H133" s="7">
        <f>SUM(G133*0.2)</f>
        <v>3420</v>
      </c>
      <c r="I133" s="7">
        <f t="shared" si="26"/>
        <v>3420</v>
      </c>
      <c r="J133" s="7">
        <f t="shared" si="28"/>
        <v>23940</v>
      </c>
      <c r="K133" s="5"/>
    </row>
    <row r="134" spans="1:11" ht="24.95" customHeight="1">
      <c r="A134" s="4">
        <v>130</v>
      </c>
      <c r="B134" s="8" t="s">
        <v>219</v>
      </c>
      <c r="C134" s="8" t="s">
        <v>297</v>
      </c>
      <c r="D134" s="8" t="s">
        <v>298</v>
      </c>
      <c r="E134" s="8" t="s">
        <v>307</v>
      </c>
      <c r="F134" s="5" t="s">
        <v>308</v>
      </c>
      <c r="G134" s="7">
        <v>20070</v>
      </c>
      <c r="H134" s="7">
        <v>4010</v>
      </c>
      <c r="I134" s="7">
        <f>H134</f>
        <v>4010</v>
      </c>
      <c r="J134" s="7">
        <f t="shared" si="28"/>
        <v>28090</v>
      </c>
      <c r="K134" s="5"/>
    </row>
    <row r="135" spans="1:11" ht="24.95" customHeight="1">
      <c r="A135" s="4">
        <v>131</v>
      </c>
      <c r="B135" s="8" t="s">
        <v>219</v>
      </c>
      <c r="C135" s="8" t="s">
        <v>297</v>
      </c>
      <c r="D135" s="8" t="s">
        <v>298</v>
      </c>
      <c r="E135" s="8" t="s">
        <v>309</v>
      </c>
      <c r="F135" s="5" t="s">
        <v>310</v>
      </c>
      <c r="G135" s="7">
        <v>27000</v>
      </c>
      <c r="H135" s="7">
        <f>SUM(G135*0.2)</f>
        <v>5400</v>
      </c>
      <c r="I135" s="7">
        <f t="shared" ref="I135:I141" si="29">H135</f>
        <v>5400</v>
      </c>
      <c r="J135" s="7">
        <f t="shared" si="28"/>
        <v>37800</v>
      </c>
      <c r="K135" s="5"/>
    </row>
    <row r="136" spans="1:11" ht="24.95" customHeight="1">
      <c r="A136" s="4">
        <v>132</v>
      </c>
      <c r="B136" s="8" t="s">
        <v>219</v>
      </c>
      <c r="C136" s="8" t="s">
        <v>297</v>
      </c>
      <c r="D136" s="8" t="s">
        <v>298</v>
      </c>
      <c r="E136" s="8" t="s">
        <v>311</v>
      </c>
      <c r="F136" s="5" t="s">
        <v>312</v>
      </c>
      <c r="G136" s="7">
        <v>11070</v>
      </c>
      <c r="H136" s="7">
        <v>2210</v>
      </c>
      <c r="I136" s="7">
        <f t="shared" si="29"/>
        <v>2210</v>
      </c>
      <c r="J136" s="7">
        <f t="shared" si="28"/>
        <v>15490</v>
      </c>
      <c r="K136" s="5"/>
    </row>
    <row r="137" spans="1:11" ht="24.95" customHeight="1">
      <c r="A137" s="4">
        <v>133</v>
      </c>
      <c r="B137" s="8" t="s">
        <v>219</v>
      </c>
      <c r="C137" s="8" t="s">
        <v>297</v>
      </c>
      <c r="D137" s="8" t="s">
        <v>298</v>
      </c>
      <c r="E137" s="8" t="s">
        <v>313</v>
      </c>
      <c r="F137" s="5" t="s">
        <v>314</v>
      </c>
      <c r="G137" s="7">
        <v>12960</v>
      </c>
      <c r="H137" s="7">
        <v>2590</v>
      </c>
      <c r="I137" s="7">
        <f t="shared" si="29"/>
        <v>2590</v>
      </c>
      <c r="J137" s="7">
        <f t="shared" si="28"/>
        <v>18140</v>
      </c>
      <c r="K137" s="5"/>
    </row>
    <row r="138" spans="1:11" ht="24.95" customHeight="1">
      <c r="A138" s="4">
        <v>134</v>
      </c>
      <c r="B138" s="8" t="s">
        <v>219</v>
      </c>
      <c r="C138" s="8" t="s">
        <v>297</v>
      </c>
      <c r="D138" s="8" t="s">
        <v>298</v>
      </c>
      <c r="E138" s="8" t="s">
        <v>315</v>
      </c>
      <c r="F138" s="5" t="s">
        <v>316</v>
      </c>
      <c r="G138" s="7">
        <v>13590</v>
      </c>
      <c r="H138" s="7">
        <v>2720</v>
      </c>
      <c r="I138" s="7">
        <f t="shared" si="29"/>
        <v>2720</v>
      </c>
      <c r="J138" s="7">
        <f t="shared" si="28"/>
        <v>19030</v>
      </c>
      <c r="K138" s="5"/>
    </row>
    <row r="139" spans="1:11" ht="24.95" customHeight="1">
      <c r="A139" s="4">
        <v>135</v>
      </c>
      <c r="B139" s="8" t="s">
        <v>219</v>
      </c>
      <c r="C139" s="8" t="s">
        <v>297</v>
      </c>
      <c r="D139" s="8" t="s">
        <v>298</v>
      </c>
      <c r="E139" s="8" t="s">
        <v>317</v>
      </c>
      <c r="F139" s="5" t="s">
        <v>318</v>
      </c>
      <c r="G139" s="7">
        <v>29700</v>
      </c>
      <c r="H139" s="7">
        <f>SUM(G139*0.2)</f>
        <v>5940</v>
      </c>
      <c r="I139" s="7">
        <f t="shared" si="29"/>
        <v>5940</v>
      </c>
      <c r="J139" s="7">
        <f t="shared" si="28"/>
        <v>41580</v>
      </c>
      <c r="K139" s="5"/>
    </row>
    <row r="140" spans="1:11" ht="24.95" customHeight="1">
      <c r="A140" s="4">
        <v>136</v>
      </c>
      <c r="B140" s="8" t="s">
        <v>219</v>
      </c>
      <c r="C140" s="8" t="s">
        <v>297</v>
      </c>
      <c r="D140" s="8" t="s">
        <v>298</v>
      </c>
      <c r="E140" s="8" t="s">
        <v>319</v>
      </c>
      <c r="F140" s="5" t="s">
        <v>320</v>
      </c>
      <c r="G140" s="7">
        <v>34470</v>
      </c>
      <c r="H140" s="7">
        <v>6890</v>
      </c>
      <c r="I140" s="7">
        <f t="shared" si="29"/>
        <v>6890</v>
      </c>
      <c r="J140" s="7">
        <f t="shared" si="28"/>
        <v>48250</v>
      </c>
      <c r="K140" s="5"/>
    </row>
    <row r="141" spans="1:11" ht="24.95" customHeight="1">
      <c r="A141" s="4">
        <v>137</v>
      </c>
      <c r="B141" s="8" t="s">
        <v>219</v>
      </c>
      <c r="C141" s="8" t="s">
        <v>297</v>
      </c>
      <c r="D141" s="8" t="s">
        <v>298</v>
      </c>
      <c r="E141" s="8" t="s">
        <v>321</v>
      </c>
      <c r="F141" s="5" t="s">
        <v>322</v>
      </c>
      <c r="G141" s="7">
        <v>54000</v>
      </c>
      <c r="H141" s="7">
        <f t="shared" ref="H141:H151" si="30">SUM(G141*0.2)</f>
        <v>10800</v>
      </c>
      <c r="I141" s="7">
        <f t="shared" si="29"/>
        <v>10800</v>
      </c>
      <c r="J141" s="7">
        <f t="shared" si="28"/>
        <v>75600</v>
      </c>
      <c r="K141" s="5"/>
    </row>
    <row r="142" spans="1:11" ht="24.95" customHeight="1">
      <c r="A142" s="4">
        <v>138</v>
      </c>
      <c r="B142" s="8" t="s">
        <v>219</v>
      </c>
      <c r="C142" s="8" t="s">
        <v>297</v>
      </c>
      <c r="D142" s="8" t="s">
        <v>298</v>
      </c>
      <c r="E142" s="8" t="s">
        <v>323</v>
      </c>
      <c r="F142" s="5" t="s">
        <v>324</v>
      </c>
      <c r="G142" s="7">
        <v>90000</v>
      </c>
      <c r="H142" s="7">
        <f t="shared" si="30"/>
        <v>18000</v>
      </c>
      <c r="I142" s="7">
        <f>H142</f>
        <v>18000</v>
      </c>
      <c r="J142" s="7">
        <f t="shared" si="28"/>
        <v>126000</v>
      </c>
      <c r="K142" s="5"/>
    </row>
    <row r="143" spans="1:11" ht="24.95" customHeight="1">
      <c r="A143" s="4">
        <v>139</v>
      </c>
      <c r="B143" s="5" t="s">
        <v>219</v>
      </c>
      <c r="C143" s="5" t="s">
        <v>297</v>
      </c>
      <c r="D143" s="5" t="s">
        <v>325</v>
      </c>
      <c r="E143" s="5" t="s">
        <v>326</v>
      </c>
      <c r="F143" s="5" t="s">
        <v>327</v>
      </c>
      <c r="G143" s="7">
        <v>400</v>
      </c>
      <c r="H143" s="7">
        <f t="shared" si="30"/>
        <v>80</v>
      </c>
      <c r="I143" s="7">
        <f>H143</f>
        <v>80</v>
      </c>
      <c r="J143" s="7">
        <f t="shared" si="28"/>
        <v>560</v>
      </c>
      <c r="K143" s="5"/>
    </row>
    <row r="144" spans="1:11" ht="24.95" customHeight="1">
      <c r="A144" s="4">
        <v>140</v>
      </c>
      <c r="B144" s="5" t="s">
        <v>219</v>
      </c>
      <c r="C144" s="5" t="s">
        <v>297</v>
      </c>
      <c r="D144" s="5" t="s">
        <v>325</v>
      </c>
      <c r="E144" s="5" t="s">
        <v>328</v>
      </c>
      <c r="F144" s="6" t="s">
        <v>329</v>
      </c>
      <c r="G144" s="7">
        <v>1000</v>
      </c>
      <c r="H144" s="7">
        <f t="shared" si="30"/>
        <v>200</v>
      </c>
      <c r="I144" s="7">
        <f t="shared" ref="I144:I152" si="31">H144</f>
        <v>200</v>
      </c>
      <c r="J144" s="7">
        <f t="shared" si="28"/>
        <v>1400</v>
      </c>
      <c r="K144" s="5"/>
    </row>
    <row r="145" spans="1:11" ht="24.95" customHeight="1">
      <c r="A145" s="4">
        <v>141</v>
      </c>
      <c r="B145" s="5" t="s">
        <v>219</v>
      </c>
      <c r="C145" s="5" t="s">
        <v>297</v>
      </c>
      <c r="D145" s="5" t="s">
        <v>325</v>
      </c>
      <c r="E145" s="5" t="s">
        <v>330</v>
      </c>
      <c r="F145" s="6" t="s">
        <v>331</v>
      </c>
      <c r="G145" s="7">
        <v>1800</v>
      </c>
      <c r="H145" s="7">
        <f t="shared" si="30"/>
        <v>360</v>
      </c>
      <c r="I145" s="7">
        <f t="shared" si="31"/>
        <v>360</v>
      </c>
      <c r="J145" s="7">
        <f t="shared" ref="J145:J151" si="32">G145+H145+I145</f>
        <v>2520</v>
      </c>
      <c r="K145" s="5"/>
    </row>
    <row r="146" spans="1:11" ht="24.95" customHeight="1">
      <c r="A146" s="4">
        <v>142</v>
      </c>
      <c r="B146" s="5" t="s">
        <v>219</v>
      </c>
      <c r="C146" s="5" t="s">
        <v>297</v>
      </c>
      <c r="D146" s="5" t="s">
        <v>325</v>
      </c>
      <c r="E146" s="5" t="s">
        <v>332</v>
      </c>
      <c r="F146" s="5" t="s">
        <v>333</v>
      </c>
      <c r="G146" s="7">
        <v>22000</v>
      </c>
      <c r="H146" s="7">
        <f t="shared" si="30"/>
        <v>4400</v>
      </c>
      <c r="I146" s="7">
        <f t="shared" si="31"/>
        <v>4400</v>
      </c>
      <c r="J146" s="7">
        <f t="shared" si="32"/>
        <v>30800</v>
      </c>
      <c r="K146" s="5"/>
    </row>
    <row r="147" spans="1:11" ht="24.95" customHeight="1">
      <c r="A147" s="4">
        <v>143</v>
      </c>
      <c r="B147" s="5" t="s">
        <v>219</v>
      </c>
      <c r="C147" s="5" t="s">
        <v>334</v>
      </c>
      <c r="D147" s="5" t="s">
        <v>335</v>
      </c>
      <c r="E147" s="5" t="s">
        <v>336</v>
      </c>
      <c r="F147" s="6" t="s">
        <v>337</v>
      </c>
      <c r="G147" s="7">
        <v>400</v>
      </c>
      <c r="H147" s="7">
        <f t="shared" si="30"/>
        <v>80</v>
      </c>
      <c r="I147" s="7">
        <f t="shared" si="31"/>
        <v>80</v>
      </c>
      <c r="J147" s="7">
        <f t="shared" si="32"/>
        <v>560</v>
      </c>
      <c r="K147" s="5"/>
    </row>
    <row r="148" spans="1:11" ht="24.95" customHeight="1">
      <c r="A148" s="4">
        <v>144</v>
      </c>
      <c r="B148" s="5" t="s">
        <v>219</v>
      </c>
      <c r="C148" s="5" t="s">
        <v>334</v>
      </c>
      <c r="D148" s="5" t="s">
        <v>335</v>
      </c>
      <c r="E148" s="5" t="s">
        <v>338</v>
      </c>
      <c r="F148" s="6" t="s">
        <v>339</v>
      </c>
      <c r="G148" s="7">
        <v>1000</v>
      </c>
      <c r="H148" s="7">
        <f t="shared" si="30"/>
        <v>200</v>
      </c>
      <c r="I148" s="7">
        <f t="shared" si="31"/>
        <v>200</v>
      </c>
      <c r="J148" s="7">
        <f t="shared" si="32"/>
        <v>1400</v>
      </c>
      <c r="K148" s="5"/>
    </row>
    <row r="149" spans="1:11" ht="24.95" customHeight="1">
      <c r="A149" s="4">
        <v>145</v>
      </c>
      <c r="B149" s="5" t="s">
        <v>219</v>
      </c>
      <c r="C149" s="5" t="s">
        <v>334</v>
      </c>
      <c r="D149" s="5" t="s">
        <v>335</v>
      </c>
      <c r="E149" s="5" t="s">
        <v>340</v>
      </c>
      <c r="F149" s="6" t="s">
        <v>341</v>
      </c>
      <c r="G149" s="7">
        <v>2000</v>
      </c>
      <c r="H149" s="7">
        <f t="shared" si="30"/>
        <v>400</v>
      </c>
      <c r="I149" s="7">
        <f t="shared" si="31"/>
        <v>400</v>
      </c>
      <c r="J149" s="7">
        <f t="shared" si="32"/>
        <v>2800</v>
      </c>
      <c r="K149" s="5"/>
    </row>
    <row r="150" spans="1:11" ht="24.95" customHeight="1">
      <c r="A150" s="4">
        <v>146</v>
      </c>
      <c r="B150" s="5" t="s">
        <v>219</v>
      </c>
      <c r="C150" s="5" t="s">
        <v>334</v>
      </c>
      <c r="D150" s="5" t="s">
        <v>335</v>
      </c>
      <c r="E150" s="5" t="s">
        <v>342</v>
      </c>
      <c r="F150" s="6" t="s">
        <v>343</v>
      </c>
      <c r="G150" s="7">
        <v>3200</v>
      </c>
      <c r="H150" s="7">
        <f t="shared" si="30"/>
        <v>640</v>
      </c>
      <c r="I150" s="7">
        <f t="shared" si="31"/>
        <v>640</v>
      </c>
      <c r="J150" s="7">
        <f t="shared" si="32"/>
        <v>4480</v>
      </c>
      <c r="K150" s="5"/>
    </row>
    <row r="151" spans="1:11" ht="24.95" customHeight="1">
      <c r="A151" s="4">
        <v>147</v>
      </c>
      <c r="B151" s="5" t="s">
        <v>219</v>
      </c>
      <c r="C151" s="5" t="s">
        <v>334</v>
      </c>
      <c r="D151" s="5" t="s">
        <v>335</v>
      </c>
      <c r="E151" s="5" t="s">
        <v>344</v>
      </c>
      <c r="F151" s="6" t="s">
        <v>345</v>
      </c>
      <c r="G151" s="7">
        <v>25000</v>
      </c>
      <c r="H151" s="7">
        <f t="shared" si="30"/>
        <v>5000</v>
      </c>
      <c r="I151" s="7">
        <f>H151</f>
        <v>5000</v>
      </c>
      <c r="J151" s="7">
        <f t="shared" si="32"/>
        <v>35000</v>
      </c>
      <c r="K151" s="5"/>
    </row>
    <row r="152" spans="1:11" ht="24.95" customHeight="1">
      <c r="A152" s="4">
        <v>148</v>
      </c>
      <c r="B152" s="35" t="s">
        <v>219</v>
      </c>
      <c r="C152" s="35" t="s">
        <v>346</v>
      </c>
      <c r="D152" s="35" t="s">
        <v>347</v>
      </c>
      <c r="E152" s="35" t="s">
        <v>348</v>
      </c>
      <c r="F152" s="5" t="s">
        <v>349</v>
      </c>
      <c r="G152" s="7">
        <v>3510</v>
      </c>
      <c r="H152" s="7">
        <v>700</v>
      </c>
      <c r="I152" s="7">
        <f t="shared" si="31"/>
        <v>700</v>
      </c>
      <c r="J152" s="7">
        <f>G152+H152+I152</f>
        <v>4910</v>
      </c>
      <c r="K152" s="5"/>
    </row>
    <row r="153" spans="1:11" ht="24.95" customHeight="1">
      <c r="A153" s="4">
        <v>149</v>
      </c>
      <c r="B153" s="35" t="s">
        <v>219</v>
      </c>
      <c r="C153" s="35" t="s">
        <v>346</v>
      </c>
      <c r="D153" s="35" t="s">
        <v>347</v>
      </c>
      <c r="E153" s="35" t="s">
        <v>350</v>
      </c>
      <c r="F153" s="5" t="s">
        <v>351</v>
      </c>
      <c r="G153" s="7">
        <v>3810</v>
      </c>
      <c r="H153" s="7">
        <v>760</v>
      </c>
      <c r="I153" s="7">
        <f>H153</f>
        <v>760</v>
      </c>
      <c r="J153" s="7">
        <f>G153+H153+I153</f>
        <v>5330</v>
      </c>
      <c r="K153" s="5"/>
    </row>
    <row r="154" spans="1:11" ht="24.95" customHeight="1">
      <c r="A154" s="4">
        <v>150</v>
      </c>
      <c r="B154" s="35" t="s">
        <v>219</v>
      </c>
      <c r="C154" s="35" t="s">
        <v>346</v>
      </c>
      <c r="D154" s="35" t="s">
        <v>347</v>
      </c>
      <c r="E154" s="35" t="s">
        <v>352</v>
      </c>
      <c r="F154" s="5" t="s">
        <v>353</v>
      </c>
      <c r="G154" s="7">
        <v>4500</v>
      </c>
      <c r="H154" s="7">
        <f t="shared" ref="H154:H160" si="33">SUM(G154*0.2)</f>
        <v>900</v>
      </c>
      <c r="I154" s="7">
        <f t="shared" ref="I154:I160" si="34">H154</f>
        <v>900</v>
      </c>
      <c r="J154" s="7">
        <f>G154+H154+I154</f>
        <v>6300</v>
      </c>
      <c r="K154" s="5"/>
    </row>
    <row r="155" spans="1:11" ht="24.95" customHeight="1">
      <c r="A155" s="4">
        <v>151</v>
      </c>
      <c r="B155" s="35" t="s">
        <v>219</v>
      </c>
      <c r="C155" s="35" t="s">
        <v>346</v>
      </c>
      <c r="D155" s="35" t="s">
        <v>347</v>
      </c>
      <c r="E155" s="35" t="s">
        <v>354</v>
      </c>
      <c r="F155" s="5" t="s">
        <v>355</v>
      </c>
      <c r="G155" s="7">
        <v>14400</v>
      </c>
      <c r="H155" s="7">
        <f t="shared" si="33"/>
        <v>2880</v>
      </c>
      <c r="I155" s="7">
        <f t="shared" si="34"/>
        <v>2880</v>
      </c>
      <c r="J155" s="7">
        <f>G155+H155+I155</f>
        <v>20160</v>
      </c>
      <c r="K155" s="5"/>
    </row>
    <row r="156" spans="1:11" ht="24.95" customHeight="1">
      <c r="A156" s="4">
        <v>152</v>
      </c>
      <c r="B156" s="35" t="s">
        <v>219</v>
      </c>
      <c r="C156" s="35" t="s">
        <v>346</v>
      </c>
      <c r="D156" s="35" t="s">
        <v>347</v>
      </c>
      <c r="E156" s="35" t="s">
        <v>356</v>
      </c>
      <c r="F156" s="5" t="s">
        <v>357</v>
      </c>
      <c r="G156" s="7">
        <v>4500</v>
      </c>
      <c r="H156" s="7">
        <f t="shared" si="33"/>
        <v>900</v>
      </c>
      <c r="I156" s="7">
        <f t="shared" si="34"/>
        <v>900</v>
      </c>
      <c r="J156" s="7">
        <f t="shared" ref="J156:J161" si="35">G156+H156+I156</f>
        <v>6300</v>
      </c>
      <c r="K156" s="5"/>
    </row>
    <row r="157" spans="1:11" ht="24.95" customHeight="1">
      <c r="A157" s="4">
        <v>153</v>
      </c>
      <c r="B157" s="35" t="s">
        <v>219</v>
      </c>
      <c r="C157" s="35" t="s">
        <v>346</v>
      </c>
      <c r="D157" s="35" t="s">
        <v>347</v>
      </c>
      <c r="E157" s="35" t="s">
        <v>358</v>
      </c>
      <c r="F157" s="5" t="s">
        <v>359</v>
      </c>
      <c r="G157" s="7">
        <v>14400</v>
      </c>
      <c r="H157" s="7">
        <f t="shared" si="33"/>
        <v>2880</v>
      </c>
      <c r="I157" s="7">
        <f t="shared" si="34"/>
        <v>2880</v>
      </c>
      <c r="J157" s="7">
        <f t="shared" si="35"/>
        <v>20160</v>
      </c>
      <c r="K157" s="5"/>
    </row>
    <row r="158" spans="1:11" ht="24.95" customHeight="1">
      <c r="A158" s="4">
        <v>154</v>
      </c>
      <c r="B158" s="35" t="s">
        <v>219</v>
      </c>
      <c r="C158" s="35" t="s">
        <v>346</v>
      </c>
      <c r="D158" s="35" t="s">
        <v>347</v>
      </c>
      <c r="E158" s="35" t="s">
        <v>360</v>
      </c>
      <c r="F158" s="5" t="s">
        <v>361</v>
      </c>
      <c r="G158" s="7">
        <v>36000</v>
      </c>
      <c r="H158" s="7">
        <f t="shared" si="33"/>
        <v>7200</v>
      </c>
      <c r="I158" s="7">
        <f t="shared" si="34"/>
        <v>7200</v>
      </c>
      <c r="J158" s="7">
        <f t="shared" si="35"/>
        <v>50400</v>
      </c>
      <c r="K158" s="5"/>
    </row>
    <row r="159" spans="1:11" ht="24.95" customHeight="1">
      <c r="A159" s="4">
        <v>155</v>
      </c>
      <c r="B159" s="35" t="s">
        <v>219</v>
      </c>
      <c r="C159" s="35" t="s">
        <v>346</v>
      </c>
      <c r="D159" s="35" t="s">
        <v>347</v>
      </c>
      <c r="E159" s="35" t="s">
        <v>362</v>
      </c>
      <c r="F159" s="5" t="s">
        <v>363</v>
      </c>
      <c r="G159" s="7">
        <v>13500</v>
      </c>
      <c r="H159" s="7">
        <f t="shared" si="33"/>
        <v>2700</v>
      </c>
      <c r="I159" s="7">
        <f t="shared" si="34"/>
        <v>2700</v>
      </c>
      <c r="J159" s="7">
        <f t="shared" si="35"/>
        <v>18900</v>
      </c>
      <c r="K159" s="5"/>
    </row>
    <row r="160" spans="1:11" ht="24.95" customHeight="1">
      <c r="A160" s="4">
        <v>156</v>
      </c>
      <c r="B160" s="35" t="s">
        <v>219</v>
      </c>
      <c r="C160" s="35" t="s">
        <v>346</v>
      </c>
      <c r="D160" s="35" t="s">
        <v>347</v>
      </c>
      <c r="E160" s="35" t="s">
        <v>364</v>
      </c>
      <c r="F160" s="5" t="s">
        <v>365</v>
      </c>
      <c r="G160" s="7">
        <v>14400</v>
      </c>
      <c r="H160" s="7">
        <f t="shared" si="33"/>
        <v>2880</v>
      </c>
      <c r="I160" s="7">
        <f t="shared" si="34"/>
        <v>2880</v>
      </c>
      <c r="J160" s="7">
        <f t="shared" si="35"/>
        <v>20160</v>
      </c>
      <c r="K160" s="5"/>
    </row>
    <row r="161" spans="1:11" ht="24.95" customHeight="1">
      <c r="A161" s="4">
        <v>157</v>
      </c>
      <c r="B161" s="35" t="s">
        <v>219</v>
      </c>
      <c r="C161" s="35" t="s">
        <v>346</v>
      </c>
      <c r="D161" s="35" t="s">
        <v>347</v>
      </c>
      <c r="E161" s="35" t="s">
        <v>366</v>
      </c>
      <c r="F161" s="5" t="s">
        <v>367</v>
      </c>
      <c r="G161" s="7">
        <v>8010</v>
      </c>
      <c r="H161" s="7">
        <v>1600</v>
      </c>
      <c r="I161" s="7">
        <f>H161</f>
        <v>1600</v>
      </c>
      <c r="J161" s="7">
        <f t="shared" si="35"/>
        <v>11210</v>
      </c>
      <c r="K161" s="5"/>
    </row>
    <row r="162" spans="1:11" ht="24.95" customHeight="1">
      <c r="A162" s="4">
        <v>158</v>
      </c>
      <c r="B162" s="35" t="s">
        <v>219</v>
      </c>
      <c r="C162" s="35" t="s">
        <v>346</v>
      </c>
      <c r="D162" s="35" t="s">
        <v>347</v>
      </c>
      <c r="E162" s="35" t="s">
        <v>368</v>
      </c>
      <c r="F162" s="5" t="s">
        <v>369</v>
      </c>
      <c r="G162" s="7">
        <v>53100</v>
      </c>
      <c r="H162" s="7">
        <f t="shared" ref="H162:H194" si="36">SUM(G162*0.2)</f>
        <v>10620</v>
      </c>
      <c r="I162" s="7">
        <f t="shared" ref="I162:I168" si="37">H162</f>
        <v>10620</v>
      </c>
      <c r="J162" s="7">
        <f>G162+H162+I162</f>
        <v>74340</v>
      </c>
      <c r="K162" s="5"/>
    </row>
    <row r="163" spans="1:11" ht="24.95" customHeight="1">
      <c r="A163" s="4">
        <v>159</v>
      </c>
      <c r="B163" s="35" t="s">
        <v>219</v>
      </c>
      <c r="C163" s="35" t="s">
        <v>346</v>
      </c>
      <c r="D163" s="35" t="s">
        <v>347</v>
      </c>
      <c r="E163" s="35" t="s">
        <v>370</v>
      </c>
      <c r="F163" s="5" t="s">
        <v>371</v>
      </c>
      <c r="G163" s="7">
        <v>108000</v>
      </c>
      <c r="H163" s="7">
        <f t="shared" si="36"/>
        <v>21600</v>
      </c>
      <c r="I163" s="7">
        <f t="shared" si="37"/>
        <v>21600</v>
      </c>
      <c r="J163" s="7">
        <f>G163+H163+I163</f>
        <v>151200</v>
      </c>
      <c r="K163" s="5"/>
    </row>
    <row r="164" spans="1:11" ht="24.95" customHeight="1">
      <c r="A164" s="4">
        <v>160</v>
      </c>
      <c r="B164" s="35" t="s">
        <v>219</v>
      </c>
      <c r="C164" s="35" t="s">
        <v>346</v>
      </c>
      <c r="D164" s="35" t="s">
        <v>347</v>
      </c>
      <c r="E164" s="35" t="s">
        <v>372</v>
      </c>
      <c r="F164" s="5" t="s">
        <v>373</v>
      </c>
      <c r="G164" s="7">
        <v>45000</v>
      </c>
      <c r="H164" s="7">
        <f t="shared" si="36"/>
        <v>9000</v>
      </c>
      <c r="I164" s="7">
        <f t="shared" si="37"/>
        <v>9000</v>
      </c>
      <c r="J164" s="7">
        <f>G164+H164+I164</f>
        <v>63000</v>
      </c>
      <c r="K164" s="5"/>
    </row>
    <row r="165" spans="1:11" ht="24.95" customHeight="1">
      <c r="A165" s="4">
        <v>161</v>
      </c>
      <c r="B165" s="35" t="s">
        <v>219</v>
      </c>
      <c r="C165" s="35" t="s">
        <v>346</v>
      </c>
      <c r="D165" s="35" t="s">
        <v>347</v>
      </c>
      <c r="E165" s="35" t="s">
        <v>374</v>
      </c>
      <c r="F165" s="5" t="s">
        <v>375</v>
      </c>
      <c r="G165" s="7">
        <v>54900</v>
      </c>
      <c r="H165" s="7">
        <f t="shared" si="36"/>
        <v>10980</v>
      </c>
      <c r="I165" s="7">
        <f t="shared" si="37"/>
        <v>10980</v>
      </c>
      <c r="J165" s="7">
        <f>G165+H165+I165</f>
        <v>76860</v>
      </c>
      <c r="K165" s="5"/>
    </row>
    <row r="166" spans="1:11" ht="24.95" customHeight="1">
      <c r="A166" s="4">
        <v>162</v>
      </c>
      <c r="B166" s="35" t="s">
        <v>219</v>
      </c>
      <c r="C166" s="35" t="s">
        <v>346</v>
      </c>
      <c r="D166" s="35" t="s">
        <v>347</v>
      </c>
      <c r="E166" s="35" t="s">
        <v>376</v>
      </c>
      <c r="F166" s="5" t="s">
        <v>377</v>
      </c>
      <c r="G166" s="7">
        <v>94500</v>
      </c>
      <c r="H166" s="7">
        <f t="shared" si="36"/>
        <v>18900</v>
      </c>
      <c r="I166" s="7">
        <f t="shared" si="37"/>
        <v>18900</v>
      </c>
      <c r="J166" s="7">
        <f t="shared" ref="J166:J172" si="38">G166+H166+I166</f>
        <v>132300</v>
      </c>
      <c r="K166" s="5"/>
    </row>
    <row r="167" spans="1:11" ht="24.95" customHeight="1">
      <c r="A167" s="4">
        <v>163</v>
      </c>
      <c r="B167" s="35" t="s">
        <v>219</v>
      </c>
      <c r="C167" s="35" t="s">
        <v>346</v>
      </c>
      <c r="D167" s="35" t="s">
        <v>347</v>
      </c>
      <c r="E167" s="35" t="s">
        <v>378</v>
      </c>
      <c r="F167" s="5" t="s">
        <v>379</v>
      </c>
      <c r="G167" s="7">
        <v>108000</v>
      </c>
      <c r="H167" s="7">
        <f t="shared" si="36"/>
        <v>21600</v>
      </c>
      <c r="I167" s="7">
        <f t="shared" si="37"/>
        <v>21600</v>
      </c>
      <c r="J167" s="7">
        <f t="shared" si="38"/>
        <v>151200</v>
      </c>
      <c r="K167" s="5"/>
    </row>
    <row r="168" spans="1:11" ht="24.95" customHeight="1">
      <c r="A168" s="4">
        <v>164</v>
      </c>
      <c r="B168" s="5" t="s">
        <v>219</v>
      </c>
      <c r="C168" s="5" t="s">
        <v>346</v>
      </c>
      <c r="D168" s="5" t="s">
        <v>380</v>
      </c>
      <c r="E168" s="5" t="s">
        <v>381</v>
      </c>
      <c r="F168" s="5" t="s">
        <v>382</v>
      </c>
      <c r="G168" s="7">
        <v>1600</v>
      </c>
      <c r="H168" s="7">
        <f t="shared" si="36"/>
        <v>320</v>
      </c>
      <c r="I168" s="7">
        <f t="shared" si="37"/>
        <v>320</v>
      </c>
      <c r="J168" s="7">
        <f t="shared" si="38"/>
        <v>2240</v>
      </c>
      <c r="K168" s="5"/>
    </row>
    <row r="169" spans="1:11" ht="24.95" customHeight="1">
      <c r="A169" s="4">
        <v>165</v>
      </c>
      <c r="B169" s="5" t="s">
        <v>219</v>
      </c>
      <c r="C169" s="5" t="s">
        <v>346</v>
      </c>
      <c r="D169" s="5" t="s">
        <v>380</v>
      </c>
      <c r="E169" s="5" t="s">
        <v>383</v>
      </c>
      <c r="F169" s="5" t="s">
        <v>384</v>
      </c>
      <c r="G169" s="7">
        <v>3500</v>
      </c>
      <c r="H169" s="7">
        <f t="shared" si="36"/>
        <v>700</v>
      </c>
      <c r="I169" s="7">
        <f>H169</f>
        <v>700</v>
      </c>
      <c r="J169" s="7">
        <f t="shared" si="38"/>
        <v>4900</v>
      </c>
      <c r="K169" s="5"/>
    </row>
    <row r="170" spans="1:11" ht="24.95" customHeight="1">
      <c r="A170" s="4">
        <v>166</v>
      </c>
      <c r="B170" s="5" t="s">
        <v>219</v>
      </c>
      <c r="C170" s="5" t="s">
        <v>346</v>
      </c>
      <c r="D170" s="5" t="s">
        <v>380</v>
      </c>
      <c r="E170" s="5" t="s">
        <v>385</v>
      </c>
      <c r="F170" s="5" t="s">
        <v>386</v>
      </c>
      <c r="G170" s="7">
        <v>4600</v>
      </c>
      <c r="H170" s="7">
        <f t="shared" si="36"/>
        <v>920</v>
      </c>
      <c r="I170" s="7">
        <f t="shared" ref="I170:I175" si="39">H170</f>
        <v>920</v>
      </c>
      <c r="J170" s="7">
        <f t="shared" si="38"/>
        <v>6440</v>
      </c>
      <c r="K170" s="5"/>
    </row>
    <row r="171" spans="1:11" ht="24.95" customHeight="1">
      <c r="A171" s="4">
        <v>167</v>
      </c>
      <c r="B171" s="5" t="s">
        <v>219</v>
      </c>
      <c r="C171" s="5" t="s">
        <v>346</v>
      </c>
      <c r="D171" s="5" t="s">
        <v>380</v>
      </c>
      <c r="E171" s="5" t="s">
        <v>387</v>
      </c>
      <c r="F171" s="5" t="s">
        <v>388</v>
      </c>
      <c r="G171" s="7">
        <v>1800</v>
      </c>
      <c r="H171" s="7">
        <f t="shared" si="36"/>
        <v>360</v>
      </c>
      <c r="I171" s="7">
        <f t="shared" si="39"/>
        <v>360</v>
      </c>
      <c r="J171" s="7">
        <f t="shared" si="38"/>
        <v>2520</v>
      </c>
      <c r="K171" s="5"/>
    </row>
    <row r="172" spans="1:11" ht="24.95" customHeight="1">
      <c r="A172" s="4">
        <v>168</v>
      </c>
      <c r="B172" s="5" t="s">
        <v>219</v>
      </c>
      <c r="C172" s="5" t="s">
        <v>346</v>
      </c>
      <c r="D172" s="5" t="s">
        <v>380</v>
      </c>
      <c r="E172" s="5" t="s">
        <v>389</v>
      </c>
      <c r="F172" s="5" t="s">
        <v>390</v>
      </c>
      <c r="G172" s="7">
        <v>3900</v>
      </c>
      <c r="H172" s="7">
        <f t="shared" si="36"/>
        <v>780</v>
      </c>
      <c r="I172" s="7">
        <f t="shared" si="39"/>
        <v>780</v>
      </c>
      <c r="J172" s="7">
        <f t="shared" si="38"/>
        <v>5460</v>
      </c>
      <c r="K172" s="5"/>
    </row>
    <row r="173" spans="1:11" ht="24.95" customHeight="1">
      <c r="A173" s="4">
        <v>169</v>
      </c>
      <c r="B173" s="5" t="s">
        <v>219</v>
      </c>
      <c r="C173" s="5" t="s">
        <v>346</v>
      </c>
      <c r="D173" s="5" t="s">
        <v>380</v>
      </c>
      <c r="E173" s="5" t="s">
        <v>391</v>
      </c>
      <c r="F173" s="5" t="s">
        <v>392</v>
      </c>
      <c r="G173" s="7">
        <v>5000</v>
      </c>
      <c r="H173" s="7">
        <f t="shared" si="36"/>
        <v>1000</v>
      </c>
      <c r="I173" s="7">
        <f t="shared" si="39"/>
        <v>1000</v>
      </c>
      <c r="J173" s="7">
        <f>G173+H173+I173</f>
        <v>7000</v>
      </c>
      <c r="K173" s="5"/>
    </row>
    <row r="174" spans="1:11" ht="24.95" customHeight="1">
      <c r="A174" s="4">
        <v>170</v>
      </c>
      <c r="B174" s="5" t="s">
        <v>219</v>
      </c>
      <c r="C174" s="5" t="s">
        <v>346</v>
      </c>
      <c r="D174" s="5" t="s">
        <v>380</v>
      </c>
      <c r="E174" s="5" t="s">
        <v>393</v>
      </c>
      <c r="F174" s="5" t="s">
        <v>394</v>
      </c>
      <c r="G174" s="7">
        <v>9000</v>
      </c>
      <c r="H174" s="7">
        <f t="shared" si="36"/>
        <v>1800</v>
      </c>
      <c r="I174" s="7">
        <f t="shared" si="39"/>
        <v>1800</v>
      </c>
      <c r="J174" s="7">
        <f>G174+H174+I174</f>
        <v>12600</v>
      </c>
      <c r="K174" s="5"/>
    </row>
    <row r="175" spans="1:11" ht="24.95" customHeight="1">
      <c r="A175" s="4">
        <v>171</v>
      </c>
      <c r="B175" s="5" t="s">
        <v>219</v>
      </c>
      <c r="C175" s="5" t="s">
        <v>346</v>
      </c>
      <c r="D175" s="5" t="s">
        <v>380</v>
      </c>
      <c r="E175" s="5" t="s">
        <v>395</v>
      </c>
      <c r="F175" s="5" t="s">
        <v>396</v>
      </c>
      <c r="G175" s="7">
        <v>12000</v>
      </c>
      <c r="H175" s="7">
        <f t="shared" si="36"/>
        <v>2400</v>
      </c>
      <c r="I175" s="7">
        <f t="shared" si="39"/>
        <v>2400</v>
      </c>
      <c r="J175" s="7">
        <f>G175+H175+I175</f>
        <v>16800</v>
      </c>
      <c r="K175" s="5"/>
    </row>
    <row r="176" spans="1:11" ht="24.95" customHeight="1">
      <c r="A176" s="4">
        <v>172</v>
      </c>
      <c r="B176" s="5" t="s">
        <v>219</v>
      </c>
      <c r="C176" s="5" t="s">
        <v>346</v>
      </c>
      <c r="D176" s="5" t="s">
        <v>380</v>
      </c>
      <c r="E176" s="5" t="s">
        <v>397</v>
      </c>
      <c r="F176" s="5" t="s">
        <v>398</v>
      </c>
      <c r="G176" s="7">
        <v>30000</v>
      </c>
      <c r="H176" s="7">
        <f t="shared" si="36"/>
        <v>6000</v>
      </c>
      <c r="I176" s="7">
        <f>H176</f>
        <v>6000</v>
      </c>
      <c r="J176" s="7">
        <f>G176+H176+I176</f>
        <v>42000</v>
      </c>
      <c r="K176" s="5"/>
    </row>
    <row r="177" spans="1:11" ht="24.95" customHeight="1">
      <c r="A177" s="4">
        <v>173</v>
      </c>
      <c r="B177" s="5" t="s">
        <v>219</v>
      </c>
      <c r="C177" s="5" t="s">
        <v>346</v>
      </c>
      <c r="D177" s="5" t="s">
        <v>380</v>
      </c>
      <c r="E177" s="5" t="s">
        <v>399</v>
      </c>
      <c r="F177" s="5" t="s">
        <v>400</v>
      </c>
      <c r="G177" s="7">
        <v>39000</v>
      </c>
      <c r="H177" s="7">
        <f t="shared" si="36"/>
        <v>7800</v>
      </c>
      <c r="I177" s="7">
        <f t="shared" ref="I177:I185" si="40">H177</f>
        <v>7800</v>
      </c>
      <c r="J177" s="7">
        <f>G177+H177+I177</f>
        <v>54600</v>
      </c>
      <c r="K177" s="5"/>
    </row>
    <row r="178" spans="1:11" ht="24.95" customHeight="1">
      <c r="A178" s="4">
        <v>174</v>
      </c>
      <c r="B178" s="5" t="s">
        <v>219</v>
      </c>
      <c r="C178" s="5" t="s">
        <v>346</v>
      </c>
      <c r="D178" s="5" t="s">
        <v>380</v>
      </c>
      <c r="E178" s="5" t="s">
        <v>401</v>
      </c>
      <c r="F178" s="5" t="s">
        <v>402</v>
      </c>
      <c r="G178" s="7">
        <v>49000</v>
      </c>
      <c r="H178" s="7">
        <f t="shared" si="36"/>
        <v>9800</v>
      </c>
      <c r="I178" s="7">
        <f t="shared" si="40"/>
        <v>9800</v>
      </c>
      <c r="J178" s="7">
        <f t="shared" ref="J178:J184" si="41">G178+H178+I178</f>
        <v>68600</v>
      </c>
      <c r="K178" s="5"/>
    </row>
    <row r="179" spans="1:11" ht="24.95" customHeight="1">
      <c r="A179" s="4">
        <v>175</v>
      </c>
      <c r="B179" s="5" t="s">
        <v>219</v>
      </c>
      <c r="C179" s="5" t="s">
        <v>346</v>
      </c>
      <c r="D179" s="5" t="s">
        <v>403</v>
      </c>
      <c r="E179" s="5" t="s">
        <v>404</v>
      </c>
      <c r="F179" s="5" t="s">
        <v>405</v>
      </c>
      <c r="G179" s="7">
        <v>1600</v>
      </c>
      <c r="H179" s="7">
        <f t="shared" si="36"/>
        <v>320</v>
      </c>
      <c r="I179" s="7">
        <f t="shared" si="40"/>
        <v>320</v>
      </c>
      <c r="J179" s="7">
        <f t="shared" si="41"/>
        <v>2240</v>
      </c>
      <c r="K179" s="5"/>
    </row>
    <row r="180" spans="1:11" ht="24.95" customHeight="1">
      <c r="A180" s="4">
        <v>176</v>
      </c>
      <c r="B180" s="5" t="s">
        <v>219</v>
      </c>
      <c r="C180" s="5" t="s">
        <v>346</v>
      </c>
      <c r="D180" s="5" t="s">
        <v>403</v>
      </c>
      <c r="E180" s="5" t="s">
        <v>406</v>
      </c>
      <c r="F180" s="5" t="s">
        <v>407</v>
      </c>
      <c r="G180" s="7">
        <v>2700</v>
      </c>
      <c r="H180" s="7">
        <f t="shared" si="36"/>
        <v>540</v>
      </c>
      <c r="I180" s="7">
        <f t="shared" si="40"/>
        <v>540</v>
      </c>
      <c r="J180" s="7">
        <f t="shared" si="41"/>
        <v>3780</v>
      </c>
      <c r="K180" s="5"/>
    </row>
    <row r="181" spans="1:11" ht="24.95" customHeight="1">
      <c r="A181" s="4">
        <v>177</v>
      </c>
      <c r="B181" s="5" t="s">
        <v>219</v>
      </c>
      <c r="C181" s="5" t="s">
        <v>346</v>
      </c>
      <c r="D181" s="5" t="s">
        <v>403</v>
      </c>
      <c r="E181" s="5" t="s">
        <v>408</v>
      </c>
      <c r="F181" s="5" t="s">
        <v>409</v>
      </c>
      <c r="G181" s="7">
        <v>8000</v>
      </c>
      <c r="H181" s="7">
        <f t="shared" si="36"/>
        <v>1600</v>
      </c>
      <c r="I181" s="7">
        <f t="shared" si="40"/>
        <v>1600</v>
      </c>
      <c r="J181" s="7">
        <f t="shared" si="41"/>
        <v>11200</v>
      </c>
      <c r="K181" s="5"/>
    </row>
    <row r="182" spans="1:11" ht="24.95" customHeight="1">
      <c r="A182" s="4">
        <v>178</v>
      </c>
      <c r="B182" s="5" t="s">
        <v>219</v>
      </c>
      <c r="C182" s="5" t="s">
        <v>346</v>
      </c>
      <c r="D182" s="5" t="s">
        <v>403</v>
      </c>
      <c r="E182" s="5" t="s">
        <v>410</v>
      </c>
      <c r="F182" s="5" t="s">
        <v>411</v>
      </c>
      <c r="G182" s="7">
        <v>9600</v>
      </c>
      <c r="H182" s="7">
        <f t="shared" si="36"/>
        <v>1920</v>
      </c>
      <c r="I182" s="7">
        <f t="shared" si="40"/>
        <v>1920</v>
      </c>
      <c r="J182" s="7">
        <f t="shared" si="41"/>
        <v>13440</v>
      </c>
      <c r="K182" s="5"/>
    </row>
    <row r="183" spans="1:11" ht="24.95" customHeight="1">
      <c r="A183" s="4">
        <v>179</v>
      </c>
      <c r="B183" s="5" t="s">
        <v>219</v>
      </c>
      <c r="C183" s="5" t="s">
        <v>346</v>
      </c>
      <c r="D183" s="5" t="s">
        <v>403</v>
      </c>
      <c r="E183" s="5" t="s">
        <v>412</v>
      </c>
      <c r="F183" s="5" t="s">
        <v>413</v>
      </c>
      <c r="G183" s="7">
        <v>3700</v>
      </c>
      <c r="H183" s="7">
        <f t="shared" si="36"/>
        <v>740</v>
      </c>
      <c r="I183" s="7">
        <f t="shared" si="40"/>
        <v>740</v>
      </c>
      <c r="J183" s="7">
        <f t="shared" si="41"/>
        <v>5180</v>
      </c>
      <c r="K183" s="5"/>
    </row>
    <row r="184" spans="1:11" ht="24.95" customHeight="1">
      <c r="A184" s="4">
        <v>180</v>
      </c>
      <c r="B184" s="5" t="s">
        <v>219</v>
      </c>
      <c r="C184" s="5" t="s">
        <v>346</v>
      </c>
      <c r="D184" s="5" t="s">
        <v>403</v>
      </c>
      <c r="E184" s="5" t="s">
        <v>414</v>
      </c>
      <c r="F184" s="5" t="s">
        <v>415</v>
      </c>
      <c r="G184" s="7">
        <v>10000</v>
      </c>
      <c r="H184" s="7">
        <f t="shared" si="36"/>
        <v>2000</v>
      </c>
      <c r="I184" s="7">
        <f>H184</f>
        <v>2000</v>
      </c>
      <c r="J184" s="7">
        <f t="shared" si="41"/>
        <v>14000</v>
      </c>
      <c r="K184" s="5"/>
    </row>
    <row r="185" spans="1:11" ht="24.95" customHeight="1">
      <c r="A185" s="4">
        <v>181</v>
      </c>
      <c r="B185" s="8" t="s">
        <v>219</v>
      </c>
      <c r="C185" s="8" t="s">
        <v>346</v>
      </c>
      <c r="D185" s="8" t="s">
        <v>416</v>
      </c>
      <c r="E185" s="8" t="s">
        <v>417</v>
      </c>
      <c r="F185" s="6" t="s">
        <v>418</v>
      </c>
      <c r="G185" s="7">
        <v>8400</v>
      </c>
      <c r="H185" s="7">
        <f t="shared" si="36"/>
        <v>1680</v>
      </c>
      <c r="I185" s="7">
        <f t="shared" si="40"/>
        <v>1680</v>
      </c>
      <c r="J185" s="7">
        <f t="shared" ref="J185:J197" si="42">G185+H185+I185</f>
        <v>11760</v>
      </c>
      <c r="K185" s="5"/>
    </row>
    <row r="186" spans="1:11" ht="24.95" customHeight="1">
      <c r="A186" s="4">
        <v>182</v>
      </c>
      <c r="B186" s="8" t="s">
        <v>219</v>
      </c>
      <c r="C186" s="8" t="s">
        <v>346</v>
      </c>
      <c r="D186" s="8" t="s">
        <v>416</v>
      </c>
      <c r="E186" s="8" t="s">
        <v>419</v>
      </c>
      <c r="F186" s="6" t="s">
        <v>420</v>
      </c>
      <c r="G186" s="7">
        <v>16200</v>
      </c>
      <c r="H186" s="7">
        <f t="shared" si="36"/>
        <v>3240</v>
      </c>
      <c r="I186" s="7">
        <f>H186</f>
        <v>3240</v>
      </c>
      <c r="J186" s="7">
        <f t="shared" si="42"/>
        <v>22680</v>
      </c>
      <c r="K186" s="5"/>
    </row>
    <row r="187" spans="1:11" ht="24.95" customHeight="1">
      <c r="A187" s="4">
        <v>183</v>
      </c>
      <c r="B187" s="8" t="s">
        <v>219</v>
      </c>
      <c r="C187" s="8" t="s">
        <v>346</v>
      </c>
      <c r="D187" s="8" t="s">
        <v>416</v>
      </c>
      <c r="E187" s="8" t="s">
        <v>421</v>
      </c>
      <c r="F187" s="6" t="s">
        <v>422</v>
      </c>
      <c r="G187" s="7">
        <v>28800</v>
      </c>
      <c r="H187" s="7">
        <f t="shared" si="36"/>
        <v>5760</v>
      </c>
      <c r="I187" s="7">
        <f t="shared" ref="I187:I193" si="43">H187</f>
        <v>5760</v>
      </c>
      <c r="J187" s="7">
        <f t="shared" si="42"/>
        <v>40320</v>
      </c>
      <c r="K187" s="5"/>
    </row>
    <row r="188" spans="1:11" ht="24.95" customHeight="1">
      <c r="A188" s="4">
        <v>184</v>
      </c>
      <c r="B188" s="8" t="s">
        <v>219</v>
      </c>
      <c r="C188" s="8" t="s">
        <v>346</v>
      </c>
      <c r="D188" s="8" t="s">
        <v>416</v>
      </c>
      <c r="E188" s="8" t="s">
        <v>423</v>
      </c>
      <c r="F188" s="6" t="s">
        <v>424</v>
      </c>
      <c r="G188" s="7">
        <v>40500</v>
      </c>
      <c r="H188" s="7">
        <f t="shared" si="36"/>
        <v>8100</v>
      </c>
      <c r="I188" s="7">
        <f t="shared" si="43"/>
        <v>8100</v>
      </c>
      <c r="J188" s="7">
        <f t="shared" si="42"/>
        <v>56700</v>
      </c>
      <c r="K188" s="5"/>
    </row>
    <row r="189" spans="1:11" ht="24.95" customHeight="1">
      <c r="A189" s="4">
        <v>185</v>
      </c>
      <c r="B189" s="5" t="s">
        <v>219</v>
      </c>
      <c r="C189" s="5" t="s">
        <v>346</v>
      </c>
      <c r="D189" s="5" t="s">
        <v>425</v>
      </c>
      <c r="E189" s="5" t="s">
        <v>426</v>
      </c>
      <c r="F189" s="5" t="s">
        <v>427</v>
      </c>
      <c r="G189" s="7">
        <v>9100</v>
      </c>
      <c r="H189" s="7">
        <f t="shared" si="36"/>
        <v>1820</v>
      </c>
      <c r="I189" s="7">
        <f t="shared" si="43"/>
        <v>1820</v>
      </c>
      <c r="J189" s="7">
        <f t="shared" si="42"/>
        <v>12740</v>
      </c>
      <c r="K189" s="5"/>
    </row>
    <row r="190" spans="1:11" ht="24.95" customHeight="1">
      <c r="A190" s="4">
        <v>186</v>
      </c>
      <c r="B190" s="5" t="s">
        <v>219</v>
      </c>
      <c r="C190" s="5" t="s">
        <v>346</v>
      </c>
      <c r="D190" s="5" t="s">
        <v>425</v>
      </c>
      <c r="E190" s="5" t="s">
        <v>428</v>
      </c>
      <c r="F190" s="5" t="s">
        <v>429</v>
      </c>
      <c r="G190" s="7">
        <v>3000</v>
      </c>
      <c r="H190" s="7">
        <f t="shared" si="36"/>
        <v>600</v>
      </c>
      <c r="I190" s="7">
        <f t="shared" si="43"/>
        <v>600</v>
      </c>
      <c r="J190" s="7">
        <f t="shared" si="42"/>
        <v>4200</v>
      </c>
      <c r="K190" s="5"/>
    </row>
    <row r="191" spans="1:11" ht="24.95" customHeight="1">
      <c r="A191" s="4">
        <v>187</v>
      </c>
      <c r="B191" s="5" t="s">
        <v>219</v>
      </c>
      <c r="C191" s="5" t="s">
        <v>346</v>
      </c>
      <c r="D191" s="5" t="s">
        <v>425</v>
      </c>
      <c r="E191" s="5" t="s">
        <v>430</v>
      </c>
      <c r="F191" s="5" t="s">
        <v>431</v>
      </c>
      <c r="G191" s="7">
        <v>12700</v>
      </c>
      <c r="H191" s="7">
        <f t="shared" si="36"/>
        <v>2540</v>
      </c>
      <c r="I191" s="7">
        <f t="shared" si="43"/>
        <v>2540</v>
      </c>
      <c r="J191" s="7">
        <f t="shared" si="42"/>
        <v>17780</v>
      </c>
      <c r="K191" s="5"/>
    </row>
    <row r="192" spans="1:11" ht="24.95" customHeight="1">
      <c r="A192" s="4">
        <v>188</v>
      </c>
      <c r="B192" s="5" t="s">
        <v>219</v>
      </c>
      <c r="C192" s="5" t="s">
        <v>346</v>
      </c>
      <c r="D192" s="5" t="s">
        <v>432</v>
      </c>
      <c r="E192" s="5" t="s">
        <v>433</v>
      </c>
      <c r="F192" s="5" t="s">
        <v>434</v>
      </c>
      <c r="G192" s="7">
        <v>5000</v>
      </c>
      <c r="H192" s="7">
        <f t="shared" si="36"/>
        <v>1000</v>
      </c>
      <c r="I192" s="7">
        <f t="shared" si="43"/>
        <v>1000</v>
      </c>
      <c r="J192" s="7">
        <f t="shared" si="42"/>
        <v>7000</v>
      </c>
      <c r="K192" s="5"/>
    </row>
    <row r="193" spans="1:11" ht="24.95" customHeight="1">
      <c r="A193" s="4">
        <v>189</v>
      </c>
      <c r="B193" s="5" t="s">
        <v>219</v>
      </c>
      <c r="C193" s="5" t="s">
        <v>346</v>
      </c>
      <c r="D193" s="5" t="s">
        <v>432</v>
      </c>
      <c r="E193" s="5" t="s">
        <v>435</v>
      </c>
      <c r="F193" s="5" t="s">
        <v>436</v>
      </c>
      <c r="G193" s="7">
        <v>8000</v>
      </c>
      <c r="H193" s="7">
        <f t="shared" si="36"/>
        <v>1600</v>
      </c>
      <c r="I193" s="7">
        <f t="shared" si="43"/>
        <v>1600</v>
      </c>
      <c r="J193" s="7">
        <f t="shared" si="42"/>
        <v>11200</v>
      </c>
      <c r="K193" s="5"/>
    </row>
    <row r="194" spans="1:11" ht="24.95" customHeight="1">
      <c r="A194" s="4">
        <v>190</v>
      </c>
      <c r="B194" s="5" t="s">
        <v>219</v>
      </c>
      <c r="C194" s="5" t="s">
        <v>346</v>
      </c>
      <c r="D194" s="5" t="s">
        <v>432</v>
      </c>
      <c r="E194" s="19" t="s">
        <v>437</v>
      </c>
      <c r="F194" s="36" t="s">
        <v>438</v>
      </c>
      <c r="G194" s="7">
        <v>10000</v>
      </c>
      <c r="H194" s="7">
        <f t="shared" si="36"/>
        <v>2000</v>
      </c>
      <c r="I194" s="7">
        <f>H194</f>
        <v>2000</v>
      </c>
      <c r="J194" s="7">
        <f t="shared" si="42"/>
        <v>14000</v>
      </c>
      <c r="K194" s="5"/>
    </row>
    <row r="195" spans="1:11" ht="24.95" customHeight="1">
      <c r="A195" s="4">
        <v>191</v>
      </c>
      <c r="B195" s="8" t="s">
        <v>219</v>
      </c>
      <c r="C195" s="8" t="s">
        <v>439</v>
      </c>
      <c r="D195" s="8" t="s">
        <v>440</v>
      </c>
      <c r="E195" s="8" t="s">
        <v>441</v>
      </c>
      <c r="F195" s="6" t="s">
        <v>442</v>
      </c>
      <c r="G195" s="7">
        <v>810</v>
      </c>
      <c r="H195" s="7">
        <v>160</v>
      </c>
      <c r="I195" s="7">
        <f>H195</f>
        <v>160</v>
      </c>
      <c r="J195" s="7">
        <f t="shared" si="42"/>
        <v>1130</v>
      </c>
      <c r="K195" s="5"/>
    </row>
    <row r="196" spans="1:11" ht="24.95" customHeight="1">
      <c r="A196" s="4">
        <v>192</v>
      </c>
      <c r="B196" s="8" t="s">
        <v>219</v>
      </c>
      <c r="C196" s="8" t="s">
        <v>439</v>
      </c>
      <c r="D196" s="8" t="s">
        <v>440</v>
      </c>
      <c r="E196" s="8" t="s">
        <v>443</v>
      </c>
      <c r="F196" s="6" t="s">
        <v>444</v>
      </c>
      <c r="G196" s="7">
        <v>1620</v>
      </c>
      <c r="H196" s="7">
        <v>320</v>
      </c>
      <c r="I196" s="7">
        <f t="shared" ref="I196:I202" si="44">H196</f>
        <v>320</v>
      </c>
      <c r="J196" s="7">
        <f t="shared" si="42"/>
        <v>2260</v>
      </c>
      <c r="K196" s="5"/>
    </row>
    <row r="197" spans="1:11" ht="24.95" customHeight="1">
      <c r="A197" s="4">
        <v>193</v>
      </c>
      <c r="B197" s="8" t="s">
        <v>219</v>
      </c>
      <c r="C197" s="8" t="s">
        <v>439</v>
      </c>
      <c r="D197" s="8" t="s">
        <v>440</v>
      </c>
      <c r="E197" s="8" t="s">
        <v>445</v>
      </c>
      <c r="F197" s="6" t="s">
        <v>446</v>
      </c>
      <c r="G197" s="7">
        <v>1890</v>
      </c>
      <c r="H197" s="7">
        <v>380</v>
      </c>
      <c r="I197" s="7">
        <f t="shared" si="44"/>
        <v>380</v>
      </c>
      <c r="J197" s="7">
        <f t="shared" si="42"/>
        <v>2650</v>
      </c>
      <c r="K197" s="5"/>
    </row>
    <row r="198" spans="1:11" ht="24.95" customHeight="1">
      <c r="A198" s="4">
        <v>194</v>
      </c>
      <c r="B198" s="8" t="s">
        <v>219</v>
      </c>
      <c r="C198" s="8" t="s">
        <v>439</v>
      </c>
      <c r="D198" s="8" t="s">
        <v>440</v>
      </c>
      <c r="E198" s="8" t="s">
        <v>447</v>
      </c>
      <c r="F198" s="6" t="s">
        <v>448</v>
      </c>
      <c r="G198" s="7">
        <v>2250</v>
      </c>
      <c r="H198" s="7">
        <f>SUM(G198*0.2)</f>
        <v>450</v>
      </c>
      <c r="I198" s="7">
        <f t="shared" si="44"/>
        <v>450</v>
      </c>
      <c r="J198" s="7">
        <f t="shared" ref="J198:J204" si="45">G198+H198+I198</f>
        <v>3150</v>
      </c>
      <c r="K198" s="5"/>
    </row>
    <row r="199" spans="1:11" ht="24.95" customHeight="1">
      <c r="A199" s="4">
        <v>195</v>
      </c>
      <c r="B199" s="5" t="s">
        <v>449</v>
      </c>
      <c r="C199" s="5" t="s">
        <v>450</v>
      </c>
      <c r="D199" s="5" t="s">
        <v>451</v>
      </c>
      <c r="E199" s="5" t="s">
        <v>451</v>
      </c>
      <c r="F199" s="5" t="s">
        <v>452</v>
      </c>
      <c r="G199" s="7">
        <v>120</v>
      </c>
      <c r="H199" s="7">
        <v>20</v>
      </c>
      <c r="I199" s="7">
        <f t="shared" si="44"/>
        <v>20</v>
      </c>
      <c r="J199" s="7">
        <f t="shared" si="45"/>
        <v>160</v>
      </c>
      <c r="K199" s="5"/>
    </row>
    <row r="200" spans="1:11" ht="24.95" customHeight="1">
      <c r="A200" s="4">
        <v>196</v>
      </c>
      <c r="B200" s="26" t="s">
        <v>449</v>
      </c>
      <c r="C200" s="26" t="s">
        <v>450</v>
      </c>
      <c r="D200" s="26" t="s">
        <v>453</v>
      </c>
      <c r="E200" s="26" t="s">
        <v>454</v>
      </c>
      <c r="F200" s="26" t="s">
        <v>455</v>
      </c>
      <c r="G200" s="22">
        <v>60</v>
      </c>
      <c r="H200" s="7">
        <v>10</v>
      </c>
      <c r="I200" s="7">
        <f t="shared" si="44"/>
        <v>10</v>
      </c>
      <c r="J200" s="7">
        <f t="shared" si="45"/>
        <v>80</v>
      </c>
      <c r="K200" s="5"/>
    </row>
    <row r="201" spans="1:11" ht="24.95" customHeight="1">
      <c r="A201" s="4">
        <v>197</v>
      </c>
      <c r="B201" s="26" t="s">
        <v>449</v>
      </c>
      <c r="C201" s="26" t="s">
        <v>450</v>
      </c>
      <c r="D201" s="26" t="s">
        <v>453</v>
      </c>
      <c r="E201" s="26" t="s">
        <v>456</v>
      </c>
      <c r="F201" s="26" t="s">
        <v>457</v>
      </c>
      <c r="G201" s="44">
        <v>120</v>
      </c>
      <c r="H201" s="7">
        <v>20</v>
      </c>
      <c r="I201" s="7">
        <f t="shared" si="44"/>
        <v>20</v>
      </c>
      <c r="J201" s="7">
        <f t="shared" si="45"/>
        <v>160</v>
      </c>
      <c r="K201" s="5"/>
    </row>
    <row r="202" spans="1:11" ht="24.95" customHeight="1">
      <c r="A202" s="4">
        <v>198</v>
      </c>
      <c r="B202" s="5" t="s">
        <v>449</v>
      </c>
      <c r="C202" s="5" t="s">
        <v>458</v>
      </c>
      <c r="D202" s="5" t="s">
        <v>459</v>
      </c>
      <c r="E202" s="5" t="s">
        <v>460</v>
      </c>
      <c r="F202" s="5" t="s">
        <v>461</v>
      </c>
      <c r="G202" s="7">
        <v>1800</v>
      </c>
      <c r="H202" s="7">
        <f>SUM(G202*0.2)</f>
        <v>360</v>
      </c>
      <c r="I202" s="7">
        <f t="shared" si="44"/>
        <v>360</v>
      </c>
      <c r="J202" s="7">
        <f t="shared" si="45"/>
        <v>2520</v>
      </c>
      <c r="K202" s="5"/>
    </row>
    <row r="203" spans="1:11" ht="24.95" customHeight="1">
      <c r="A203" s="4">
        <v>199</v>
      </c>
      <c r="B203" s="5" t="s">
        <v>449</v>
      </c>
      <c r="C203" s="5" t="s">
        <v>458</v>
      </c>
      <c r="D203" s="5" t="s">
        <v>459</v>
      </c>
      <c r="E203" s="5" t="s">
        <v>462</v>
      </c>
      <c r="F203" s="5" t="s">
        <v>463</v>
      </c>
      <c r="G203" s="7">
        <v>3400</v>
      </c>
      <c r="H203" s="7">
        <f>SUM(G203*0.2)</f>
        <v>680</v>
      </c>
      <c r="I203" s="7">
        <f>H203</f>
        <v>680</v>
      </c>
      <c r="J203" s="7">
        <f t="shared" si="45"/>
        <v>4760</v>
      </c>
      <c r="K203" s="5"/>
    </row>
    <row r="204" spans="1:11" ht="24.95" customHeight="1">
      <c r="A204" s="4">
        <v>200</v>
      </c>
      <c r="B204" s="5" t="s">
        <v>449</v>
      </c>
      <c r="C204" s="5" t="s">
        <v>458</v>
      </c>
      <c r="D204" s="5" t="s">
        <v>459</v>
      </c>
      <c r="E204" s="5" t="s">
        <v>464</v>
      </c>
      <c r="F204" s="5" t="s">
        <v>465</v>
      </c>
      <c r="G204" s="7">
        <v>5000</v>
      </c>
      <c r="H204" s="7">
        <f>SUM(G204*0.2)</f>
        <v>1000</v>
      </c>
      <c r="I204" s="7">
        <f t="shared" ref="I204:I212" si="46">H204</f>
        <v>1000</v>
      </c>
      <c r="J204" s="7">
        <f t="shared" si="45"/>
        <v>7000</v>
      </c>
      <c r="K204" s="5"/>
    </row>
    <row r="205" spans="1:11" ht="24.95" customHeight="1">
      <c r="A205" s="4">
        <v>201</v>
      </c>
      <c r="B205" s="5" t="s">
        <v>449</v>
      </c>
      <c r="C205" s="5" t="s">
        <v>458</v>
      </c>
      <c r="D205" s="5" t="s">
        <v>459</v>
      </c>
      <c r="E205" s="5" t="s">
        <v>466</v>
      </c>
      <c r="F205" s="5" t="s">
        <v>467</v>
      </c>
      <c r="G205" s="7">
        <v>7000</v>
      </c>
      <c r="H205" s="7">
        <f>SUM(G205*0.2)</f>
        <v>1400</v>
      </c>
      <c r="I205" s="7">
        <f t="shared" si="46"/>
        <v>1400</v>
      </c>
      <c r="J205" s="7">
        <f>G205+H205+I205</f>
        <v>9800</v>
      </c>
      <c r="K205" s="5"/>
    </row>
    <row r="206" spans="1:11" ht="24.95" customHeight="1">
      <c r="A206" s="4">
        <v>202</v>
      </c>
      <c r="B206" s="5" t="s">
        <v>449</v>
      </c>
      <c r="C206" s="5" t="s">
        <v>458</v>
      </c>
      <c r="D206" s="5" t="s">
        <v>459</v>
      </c>
      <c r="E206" s="5" t="s">
        <v>468</v>
      </c>
      <c r="F206" s="5" t="s">
        <v>469</v>
      </c>
      <c r="G206" s="7">
        <v>20000</v>
      </c>
      <c r="H206" s="7">
        <f>SUM(G206*0.2)</f>
        <v>4000</v>
      </c>
      <c r="I206" s="7">
        <f t="shared" si="46"/>
        <v>4000</v>
      </c>
      <c r="J206" s="7">
        <f>G206+H206+I206</f>
        <v>28000</v>
      </c>
      <c r="K206" s="5"/>
    </row>
    <row r="207" spans="1:11" ht="24.95" customHeight="1">
      <c r="A207" s="4">
        <v>203</v>
      </c>
      <c r="B207" s="5" t="s">
        <v>449</v>
      </c>
      <c r="C207" s="5" t="s">
        <v>458</v>
      </c>
      <c r="D207" s="5" t="s">
        <v>459</v>
      </c>
      <c r="E207" s="5" t="s">
        <v>470</v>
      </c>
      <c r="F207" s="5" t="s">
        <v>471</v>
      </c>
      <c r="G207" s="7">
        <v>21690</v>
      </c>
      <c r="H207" s="7">
        <v>4340</v>
      </c>
      <c r="I207" s="7">
        <f t="shared" si="46"/>
        <v>4340</v>
      </c>
      <c r="J207" s="7">
        <f>G207+H207+I207</f>
        <v>30370</v>
      </c>
      <c r="K207" s="5"/>
    </row>
    <row r="208" spans="1:11" ht="24.95" customHeight="1">
      <c r="A208" s="4">
        <v>204</v>
      </c>
      <c r="B208" s="5" t="s">
        <v>449</v>
      </c>
      <c r="C208" s="5" t="s">
        <v>458</v>
      </c>
      <c r="D208" s="5" t="s">
        <v>459</v>
      </c>
      <c r="E208" s="5" t="s">
        <v>472</v>
      </c>
      <c r="F208" s="5" t="s">
        <v>473</v>
      </c>
      <c r="G208" s="7">
        <v>30000</v>
      </c>
      <c r="H208" s="7">
        <f>SUM(G208*0.2)</f>
        <v>6000</v>
      </c>
      <c r="I208" s="7">
        <f t="shared" si="46"/>
        <v>6000</v>
      </c>
      <c r="J208" s="7">
        <f>G208+H208+I208</f>
        <v>42000</v>
      </c>
      <c r="K208" s="45"/>
    </row>
    <row r="209" spans="1:11" ht="24.95" customHeight="1">
      <c r="A209" s="4">
        <v>205</v>
      </c>
      <c r="B209" s="5" t="s">
        <v>449</v>
      </c>
      <c r="C209" s="5" t="s">
        <v>458</v>
      </c>
      <c r="D209" s="5" t="s">
        <v>459</v>
      </c>
      <c r="E209" s="5" t="s">
        <v>474</v>
      </c>
      <c r="F209" s="5" t="s">
        <v>475</v>
      </c>
      <c r="G209" s="7">
        <v>21690</v>
      </c>
      <c r="H209" s="7">
        <v>4340</v>
      </c>
      <c r="I209" s="7">
        <f t="shared" si="46"/>
        <v>4340</v>
      </c>
      <c r="J209" s="7">
        <f>G209+H209+I209</f>
        <v>30370</v>
      </c>
      <c r="K209" s="45"/>
    </row>
    <row r="210" spans="1:11" ht="24.95" customHeight="1">
      <c r="A210" s="4">
        <v>206</v>
      </c>
      <c r="B210" s="5" t="s">
        <v>449</v>
      </c>
      <c r="C210" s="5" t="s">
        <v>458</v>
      </c>
      <c r="D210" s="5" t="s">
        <v>459</v>
      </c>
      <c r="E210" s="5" t="s">
        <v>476</v>
      </c>
      <c r="F210" s="5" t="s">
        <v>473</v>
      </c>
      <c r="G210" s="7">
        <v>30000</v>
      </c>
      <c r="H210" s="7">
        <f>SUM(G210*0.2)</f>
        <v>6000</v>
      </c>
      <c r="I210" s="7">
        <f t="shared" si="46"/>
        <v>6000</v>
      </c>
      <c r="J210" s="7">
        <f t="shared" ref="J210:J216" si="47">G210+H210+I210</f>
        <v>42000</v>
      </c>
      <c r="K210" s="45"/>
    </row>
    <row r="211" spans="1:11" ht="24.95" customHeight="1">
      <c r="A211" s="4">
        <v>207</v>
      </c>
      <c r="B211" s="26" t="s">
        <v>449</v>
      </c>
      <c r="C211" s="26" t="s">
        <v>458</v>
      </c>
      <c r="D211" s="26" t="s">
        <v>477</v>
      </c>
      <c r="E211" s="26" t="s">
        <v>478</v>
      </c>
      <c r="F211" s="26" t="s">
        <v>461</v>
      </c>
      <c r="G211" s="27">
        <v>1800</v>
      </c>
      <c r="H211" s="7">
        <f>SUM(G211*0.2)</f>
        <v>360</v>
      </c>
      <c r="I211" s="7">
        <f>H211</f>
        <v>360</v>
      </c>
      <c r="J211" s="7">
        <f t="shared" si="47"/>
        <v>2520</v>
      </c>
      <c r="K211" s="45"/>
    </row>
    <row r="212" spans="1:11" ht="24.95" customHeight="1">
      <c r="A212" s="4">
        <v>208</v>
      </c>
      <c r="B212" s="26" t="s">
        <v>449</v>
      </c>
      <c r="C212" s="26" t="s">
        <v>458</v>
      </c>
      <c r="D212" s="26" t="s">
        <v>477</v>
      </c>
      <c r="E212" s="26" t="s">
        <v>479</v>
      </c>
      <c r="F212" s="26" t="s">
        <v>463</v>
      </c>
      <c r="G212" s="27">
        <v>3400</v>
      </c>
      <c r="H212" s="7">
        <f>SUM(G212*0.2)</f>
        <v>680</v>
      </c>
      <c r="I212" s="7">
        <f t="shared" si="46"/>
        <v>680</v>
      </c>
      <c r="J212" s="7">
        <f t="shared" si="47"/>
        <v>4760</v>
      </c>
      <c r="K212" s="45"/>
    </row>
    <row r="213" spans="1:11" ht="24.95" customHeight="1">
      <c r="A213" s="4">
        <v>209</v>
      </c>
      <c r="B213" s="26" t="s">
        <v>449</v>
      </c>
      <c r="C213" s="26" t="s">
        <v>458</v>
      </c>
      <c r="D213" s="26" t="s">
        <v>477</v>
      </c>
      <c r="E213" s="26" t="s">
        <v>480</v>
      </c>
      <c r="F213" s="26" t="s">
        <v>465</v>
      </c>
      <c r="G213" s="27">
        <v>5000</v>
      </c>
      <c r="H213" s="7">
        <f>SUM(G213*0.2)</f>
        <v>1000</v>
      </c>
      <c r="I213" s="7">
        <f>H213</f>
        <v>1000</v>
      </c>
      <c r="J213" s="7">
        <f t="shared" si="47"/>
        <v>7000</v>
      </c>
      <c r="K213" s="45"/>
    </row>
    <row r="214" spans="1:11" ht="24.95" customHeight="1">
      <c r="A214" s="4">
        <v>210</v>
      </c>
      <c r="B214" s="26" t="s">
        <v>449</v>
      </c>
      <c r="C214" s="26" t="s">
        <v>458</v>
      </c>
      <c r="D214" s="26" t="s">
        <v>477</v>
      </c>
      <c r="E214" s="26" t="s">
        <v>481</v>
      </c>
      <c r="F214" s="26" t="s">
        <v>467</v>
      </c>
      <c r="G214" s="27">
        <v>7000</v>
      </c>
      <c r="H214" s="7">
        <f>SUM(G214*0.2)</f>
        <v>1400</v>
      </c>
      <c r="I214" s="7">
        <f t="shared" ref="I214:I222" si="48">H214</f>
        <v>1400</v>
      </c>
      <c r="J214" s="7">
        <f t="shared" si="47"/>
        <v>9800</v>
      </c>
      <c r="K214" s="45"/>
    </row>
    <row r="215" spans="1:11" ht="24.95" customHeight="1">
      <c r="A215" s="4">
        <v>211</v>
      </c>
      <c r="B215" s="8" t="s">
        <v>449</v>
      </c>
      <c r="C215" s="8" t="s">
        <v>482</v>
      </c>
      <c r="D215" s="8" t="s">
        <v>483</v>
      </c>
      <c r="E215" s="8" t="s">
        <v>484</v>
      </c>
      <c r="F215" s="5" t="s">
        <v>485</v>
      </c>
      <c r="G215" s="7">
        <v>14940</v>
      </c>
      <c r="H215" s="7">
        <v>2990</v>
      </c>
      <c r="I215" s="7">
        <f t="shared" si="48"/>
        <v>2990</v>
      </c>
      <c r="J215" s="7">
        <f t="shared" si="47"/>
        <v>20920</v>
      </c>
      <c r="K215" s="5"/>
    </row>
    <row r="216" spans="1:11" ht="24.95" customHeight="1">
      <c r="A216" s="4">
        <v>212</v>
      </c>
      <c r="B216" s="8" t="s">
        <v>449</v>
      </c>
      <c r="C216" s="8" t="s">
        <v>482</v>
      </c>
      <c r="D216" s="8" t="s">
        <v>483</v>
      </c>
      <c r="E216" s="8" t="s">
        <v>486</v>
      </c>
      <c r="F216" s="5" t="s">
        <v>487</v>
      </c>
      <c r="G216" s="7">
        <v>29340</v>
      </c>
      <c r="H216" s="7">
        <v>5890</v>
      </c>
      <c r="I216" s="7">
        <f t="shared" si="48"/>
        <v>5890</v>
      </c>
      <c r="J216" s="7">
        <f t="shared" si="47"/>
        <v>41120</v>
      </c>
      <c r="K216" s="5"/>
    </row>
    <row r="217" spans="1:11" ht="24.95" customHeight="1">
      <c r="A217" s="4">
        <v>213</v>
      </c>
      <c r="B217" s="8" t="s">
        <v>449</v>
      </c>
      <c r="C217" s="8" t="s">
        <v>482</v>
      </c>
      <c r="D217" s="8" t="s">
        <v>483</v>
      </c>
      <c r="E217" s="8" t="s">
        <v>488</v>
      </c>
      <c r="F217" s="5" t="s">
        <v>489</v>
      </c>
      <c r="G217" s="7">
        <v>40590</v>
      </c>
      <c r="H217" s="7">
        <v>8120</v>
      </c>
      <c r="I217" s="7">
        <f t="shared" si="48"/>
        <v>8120</v>
      </c>
      <c r="J217" s="7">
        <f t="shared" ref="J217:J222" si="49">G217+H217+I217</f>
        <v>56830</v>
      </c>
      <c r="K217" s="5"/>
    </row>
    <row r="218" spans="1:11" ht="24.95" customHeight="1">
      <c r="A218" s="4">
        <v>214</v>
      </c>
      <c r="B218" s="8" t="s">
        <v>449</v>
      </c>
      <c r="C218" s="8" t="s">
        <v>482</v>
      </c>
      <c r="D218" s="8" t="s">
        <v>483</v>
      </c>
      <c r="E218" s="8" t="s">
        <v>490</v>
      </c>
      <c r="F218" s="5" t="s">
        <v>491</v>
      </c>
      <c r="G218" s="7">
        <v>81000</v>
      </c>
      <c r="H218" s="7">
        <f t="shared" ref="H218:H227" si="50">SUM(G218*0.2)</f>
        <v>16200</v>
      </c>
      <c r="I218" s="7">
        <f t="shared" si="48"/>
        <v>16200</v>
      </c>
      <c r="J218" s="7">
        <f t="shared" si="49"/>
        <v>113400</v>
      </c>
      <c r="K218" s="5"/>
    </row>
    <row r="219" spans="1:11" ht="24.95" customHeight="1">
      <c r="A219" s="4">
        <v>215</v>
      </c>
      <c r="B219" s="8" t="s">
        <v>449</v>
      </c>
      <c r="C219" s="8" t="s">
        <v>482</v>
      </c>
      <c r="D219" s="8" t="s">
        <v>483</v>
      </c>
      <c r="E219" s="8" t="s">
        <v>492</v>
      </c>
      <c r="F219" s="6" t="s">
        <v>493</v>
      </c>
      <c r="G219" s="7">
        <v>35100</v>
      </c>
      <c r="H219" s="7">
        <f t="shared" si="50"/>
        <v>7020</v>
      </c>
      <c r="I219" s="7">
        <f t="shared" si="48"/>
        <v>7020</v>
      </c>
      <c r="J219" s="7">
        <f t="shared" si="49"/>
        <v>49140</v>
      </c>
      <c r="K219" s="5"/>
    </row>
    <row r="220" spans="1:11" ht="24.95" customHeight="1">
      <c r="A220" s="4">
        <v>216</v>
      </c>
      <c r="B220" s="8" t="s">
        <v>449</v>
      </c>
      <c r="C220" s="8" t="s">
        <v>482</v>
      </c>
      <c r="D220" s="8" t="s">
        <v>483</v>
      </c>
      <c r="E220" s="8" t="s">
        <v>494</v>
      </c>
      <c r="F220" s="6" t="s">
        <v>495</v>
      </c>
      <c r="G220" s="7">
        <v>108000</v>
      </c>
      <c r="H220" s="7">
        <f t="shared" si="50"/>
        <v>21600</v>
      </c>
      <c r="I220" s="7">
        <f t="shared" si="48"/>
        <v>21600</v>
      </c>
      <c r="J220" s="7">
        <f t="shared" si="49"/>
        <v>151200</v>
      </c>
      <c r="K220" s="5"/>
    </row>
    <row r="221" spans="1:11" ht="24.95" customHeight="1">
      <c r="A221" s="4">
        <v>217</v>
      </c>
      <c r="B221" s="8" t="s">
        <v>449</v>
      </c>
      <c r="C221" s="8" t="s">
        <v>482</v>
      </c>
      <c r="D221" s="8" t="s">
        <v>483</v>
      </c>
      <c r="E221" s="8" t="s">
        <v>496</v>
      </c>
      <c r="F221" s="5" t="s">
        <v>497</v>
      </c>
      <c r="G221" s="7">
        <v>2000</v>
      </c>
      <c r="H221" s="7">
        <f t="shared" si="50"/>
        <v>400</v>
      </c>
      <c r="I221" s="7">
        <f>H221</f>
        <v>400</v>
      </c>
      <c r="J221" s="7">
        <f t="shared" si="49"/>
        <v>2800</v>
      </c>
      <c r="K221" s="5"/>
    </row>
    <row r="222" spans="1:11" ht="24.95" customHeight="1">
      <c r="A222" s="4">
        <v>218</v>
      </c>
      <c r="B222" s="8" t="s">
        <v>449</v>
      </c>
      <c r="C222" s="8" t="s">
        <v>482</v>
      </c>
      <c r="D222" s="8" t="s">
        <v>483</v>
      </c>
      <c r="E222" s="8" t="s">
        <v>498</v>
      </c>
      <c r="F222" s="5" t="s">
        <v>499</v>
      </c>
      <c r="G222" s="7">
        <v>3000</v>
      </c>
      <c r="H222" s="7">
        <f t="shared" si="50"/>
        <v>600</v>
      </c>
      <c r="I222" s="7">
        <f t="shared" si="48"/>
        <v>600</v>
      </c>
      <c r="J222" s="7">
        <f t="shared" si="49"/>
        <v>4200</v>
      </c>
      <c r="K222" s="5"/>
    </row>
    <row r="223" spans="1:11" ht="24.95" customHeight="1">
      <c r="A223" s="4">
        <v>219</v>
      </c>
      <c r="B223" s="5" t="s">
        <v>449</v>
      </c>
      <c r="C223" s="5" t="s">
        <v>482</v>
      </c>
      <c r="D223" s="5" t="s">
        <v>500</v>
      </c>
      <c r="E223" s="6" t="s">
        <v>501</v>
      </c>
      <c r="F223" s="5" t="s">
        <v>502</v>
      </c>
      <c r="G223" s="7">
        <v>2500</v>
      </c>
      <c r="H223" s="7">
        <f t="shared" si="50"/>
        <v>500</v>
      </c>
      <c r="I223" s="7">
        <f>H223</f>
        <v>500</v>
      </c>
      <c r="J223" s="7">
        <f t="shared" ref="J223:J229" si="51">G223+H223+I223</f>
        <v>3500</v>
      </c>
      <c r="K223" s="5"/>
    </row>
    <row r="224" spans="1:11" ht="24.95" customHeight="1">
      <c r="A224" s="4">
        <v>220</v>
      </c>
      <c r="B224" s="5" t="s">
        <v>449</v>
      </c>
      <c r="C224" s="5" t="s">
        <v>482</v>
      </c>
      <c r="D224" s="5" t="s">
        <v>500</v>
      </c>
      <c r="E224" s="6" t="s">
        <v>503</v>
      </c>
      <c r="F224" s="5" t="s">
        <v>504</v>
      </c>
      <c r="G224" s="7">
        <v>4000</v>
      </c>
      <c r="H224" s="7">
        <f t="shared" si="50"/>
        <v>800</v>
      </c>
      <c r="I224" s="7">
        <f t="shared" ref="I224:I233" si="52">H224</f>
        <v>800</v>
      </c>
      <c r="J224" s="7">
        <f t="shared" si="51"/>
        <v>5600</v>
      </c>
      <c r="K224" s="5"/>
    </row>
    <row r="225" spans="1:11" ht="24.95" customHeight="1">
      <c r="A225" s="4">
        <v>221</v>
      </c>
      <c r="B225" s="5" t="s">
        <v>449</v>
      </c>
      <c r="C225" s="5" t="s">
        <v>482</v>
      </c>
      <c r="D225" s="5" t="s">
        <v>500</v>
      </c>
      <c r="E225" s="5" t="s">
        <v>505</v>
      </c>
      <c r="F225" s="5" t="s">
        <v>506</v>
      </c>
      <c r="G225" s="7">
        <v>2500</v>
      </c>
      <c r="H225" s="7">
        <f t="shared" si="50"/>
        <v>500</v>
      </c>
      <c r="I225" s="7">
        <f t="shared" si="52"/>
        <v>500</v>
      </c>
      <c r="J225" s="7">
        <f t="shared" si="51"/>
        <v>3500</v>
      </c>
      <c r="K225" s="5"/>
    </row>
    <row r="226" spans="1:11" ht="24.95" customHeight="1">
      <c r="A226" s="4">
        <v>222</v>
      </c>
      <c r="B226" s="5" t="s">
        <v>449</v>
      </c>
      <c r="C226" s="5" t="s">
        <v>482</v>
      </c>
      <c r="D226" s="5" t="s">
        <v>500</v>
      </c>
      <c r="E226" s="5" t="s">
        <v>507</v>
      </c>
      <c r="F226" s="5" t="s">
        <v>508</v>
      </c>
      <c r="G226" s="7">
        <v>12000</v>
      </c>
      <c r="H226" s="7">
        <f t="shared" si="50"/>
        <v>2400</v>
      </c>
      <c r="I226" s="7">
        <f t="shared" si="52"/>
        <v>2400</v>
      </c>
      <c r="J226" s="7">
        <f t="shared" si="51"/>
        <v>16800</v>
      </c>
      <c r="K226" s="5"/>
    </row>
    <row r="227" spans="1:11" ht="24.95" customHeight="1">
      <c r="A227" s="4">
        <v>223</v>
      </c>
      <c r="B227" s="5" t="s">
        <v>449</v>
      </c>
      <c r="C227" s="5" t="s">
        <v>482</v>
      </c>
      <c r="D227" s="5" t="s">
        <v>500</v>
      </c>
      <c r="E227" s="5" t="s">
        <v>509</v>
      </c>
      <c r="F227" s="5" t="s">
        <v>510</v>
      </c>
      <c r="G227" s="7">
        <v>15000</v>
      </c>
      <c r="H227" s="7">
        <f t="shared" si="50"/>
        <v>3000</v>
      </c>
      <c r="I227" s="7">
        <f t="shared" si="52"/>
        <v>3000</v>
      </c>
      <c r="J227" s="7">
        <f t="shared" si="51"/>
        <v>21000</v>
      </c>
      <c r="K227" s="5"/>
    </row>
    <row r="228" spans="1:11" ht="24.95" customHeight="1">
      <c r="A228" s="4">
        <v>224</v>
      </c>
      <c r="B228" s="5" t="s">
        <v>449</v>
      </c>
      <c r="C228" s="5" t="s">
        <v>511</v>
      </c>
      <c r="D228" s="5" t="s">
        <v>512</v>
      </c>
      <c r="E228" s="6" t="s">
        <v>513</v>
      </c>
      <c r="F228" s="6" t="s">
        <v>514</v>
      </c>
      <c r="G228" s="7">
        <v>170</v>
      </c>
      <c r="H228" s="7">
        <v>30</v>
      </c>
      <c r="I228" s="7">
        <f t="shared" si="52"/>
        <v>30</v>
      </c>
      <c r="J228" s="7">
        <f t="shared" si="51"/>
        <v>230</v>
      </c>
      <c r="K228" s="5"/>
    </row>
    <row r="229" spans="1:11" ht="24.95" customHeight="1">
      <c r="A229" s="4">
        <v>225</v>
      </c>
      <c r="B229" s="5" t="s">
        <v>449</v>
      </c>
      <c r="C229" s="5" t="s">
        <v>511</v>
      </c>
      <c r="D229" s="5" t="s">
        <v>512</v>
      </c>
      <c r="E229" s="6" t="s">
        <v>515</v>
      </c>
      <c r="F229" s="6" t="s">
        <v>516</v>
      </c>
      <c r="G229" s="7">
        <v>130</v>
      </c>
      <c r="H229" s="7">
        <v>30</v>
      </c>
      <c r="I229" s="7">
        <f t="shared" si="52"/>
        <v>30</v>
      </c>
      <c r="J229" s="7">
        <f t="shared" si="51"/>
        <v>190</v>
      </c>
      <c r="K229" s="5"/>
    </row>
    <row r="230" spans="1:11" ht="24.95" customHeight="1">
      <c r="A230" s="4">
        <v>226</v>
      </c>
      <c r="B230" s="5" t="s">
        <v>449</v>
      </c>
      <c r="C230" s="5" t="s">
        <v>511</v>
      </c>
      <c r="D230" s="5" t="s">
        <v>512</v>
      </c>
      <c r="E230" s="6" t="s">
        <v>517</v>
      </c>
      <c r="F230" s="6" t="s">
        <v>518</v>
      </c>
      <c r="G230" s="7">
        <v>100</v>
      </c>
      <c r="H230" s="7">
        <f>SUM(G230*0.2)</f>
        <v>20</v>
      </c>
      <c r="I230" s="7">
        <f t="shared" si="52"/>
        <v>20</v>
      </c>
      <c r="J230" s="7">
        <f t="shared" ref="J230:J235" si="53">G230+H230+I230</f>
        <v>140</v>
      </c>
      <c r="K230" s="5"/>
    </row>
    <row r="231" spans="1:11" ht="24.95" customHeight="1">
      <c r="A231" s="4">
        <v>227</v>
      </c>
      <c r="B231" s="5" t="s">
        <v>449</v>
      </c>
      <c r="C231" s="5" t="s">
        <v>511</v>
      </c>
      <c r="D231" s="5" t="s">
        <v>512</v>
      </c>
      <c r="E231" s="6" t="s">
        <v>519</v>
      </c>
      <c r="F231" s="6" t="s">
        <v>520</v>
      </c>
      <c r="G231" s="7">
        <v>50</v>
      </c>
      <c r="H231" s="7">
        <f>SUM(G231*0.2)</f>
        <v>10</v>
      </c>
      <c r="I231" s="7">
        <f>H231</f>
        <v>10</v>
      </c>
      <c r="J231" s="7">
        <f t="shared" si="53"/>
        <v>70</v>
      </c>
      <c r="K231" s="5"/>
    </row>
    <row r="232" spans="1:11" ht="24.95" customHeight="1">
      <c r="A232" s="4">
        <v>228</v>
      </c>
      <c r="B232" s="5" t="s">
        <v>449</v>
      </c>
      <c r="C232" s="5" t="s">
        <v>511</v>
      </c>
      <c r="D232" s="5" t="s">
        <v>512</v>
      </c>
      <c r="E232" s="6" t="s">
        <v>521</v>
      </c>
      <c r="F232" s="6" t="s">
        <v>522</v>
      </c>
      <c r="G232" s="7">
        <v>40</v>
      </c>
      <c r="H232" s="7">
        <v>10</v>
      </c>
      <c r="I232" s="7">
        <f t="shared" si="52"/>
        <v>10</v>
      </c>
      <c r="J232" s="7">
        <f t="shared" si="53"/>
        <v>60</v>
      </c>
      <c r="K232" s="5"/>
    </row>
    <row r="233" spans="1:11" ht="24.95" customHeight="1">
      <c r="A233" s="4">
        <v>229</v>
      </c>
      <c r="B233" s="37" t="s">
        <v>523</v>
      </c>
      <c r="C233" s="37" t="s">
        <v>524</v>
      </c>
      <c r="D233" s="38" t="s">
        <v>525</v>
      </c>
      <c r="E233" s="26" t="s">
        <v>526</v>
      </c>
      <c r="F233" s="5" t="s">
        <v>527</v>
      </c>
      <c r="G233" s="7">
        <v>160</v>
      </c>
      <c r="H233" s="7">
        <v>30</v>
      </c>
      <c r="I233" s="7">
        <f t="shared" si="52"/>
        <v>30</v>
      </c>
      <c r="J233" s="7">
        <f t="shared" si="53"/>
        <v>220</v>
      </c>
      <c r="K233" s="5"/>
    </row>
    <row r="234" spans="1:11" ht="24.95" customHeight="1">
      <c r="A234" s="4">
        <v>230</v>
      </c>
      <c r="B234" s="37" t="s">
        <v>523</v>
      </c>
      <c r="C234" s="37" t="s">
        <v>524</v>
      </c>
      <c r="D234" s="38" t="s">
        <v>525</v>
      </c>
      <c r="E234" s="26" t="s">
        <v>528</v>
      </c>
      <c r="F234" s="5" t="s">
        <v>529</v>
      </c>
      <c r="G234" s="7">
        <v>700</v>
      </c>
      <c r="H234" s="7">
        <f t="shared" ref="H234:H253" si="54">SUM(G234*0.2)</f>
        <v>140</v>
      </c>
      <c r="I234" s="7">
        <f>H234</f>
        <v>140</v>
      </c>
      <c r="J234" s="7">
        <f t="shared" si="53"/>
        <v>980</v>
      </c>
      <c r="K234" s="5"/>
    </row>
    <row r="235" spans="1:11" ht="24.95" customHeight="1">
      <c r="A235" s="4">
        <v>231</v>
      </c>
      <c r="B235" s="37" t="s">
        <v>523</v>
      </c>
      <c r="C235" s="37" t="s">
        <v>524</v>
      </c>
      <c r="D235" s="38" t="s">
        <v>525</v>
      </c>
      <c r="E235" s="26" t="s">
        <v>530</v>
      </c>
      <c r="F235" s="5" t="s">
        <v>531</v>
      </c>
      <c r="G235" s="7">
        <v>5400</v>
      </c>
      <c r="H235" s="7">
        <f t="shared" si="54"/>
        <v>1080</v>
      </c>
      <c r="I235" s="7">
        <f t="shared" ref="I235:I241" si="55">H235</f>
        <v>1080</v>
      </c>
      <c r="J235" s="7">
        <f t="shared" si="53"/>
        <v>7560</v>
      </c>
      <c r="K235" s="5"/>
    </row>
    <row r="236" spans="1:11" ht="24.95" customHeight="1">
      <c r="A236" s="4">
        <v>232</v>
      </c>
      <c r="B236" s="24" t="s">
        <v>523</v>
      </c>
      <c r="C236" s="24" t="s">
        <v>532</v>
      </c>
      <c r="D236" s="24" t="s">
        <v>533</v>
      </c>
      <c r="E236" s="24" t="s">
        <v>534</v>
      </c>
      <c r="F236" s="5" t="s">
        <v>535</v>
      </c>
      <c r="G236" s="7">
        <v>3600</v>
      </c>
      <c r="H236" s="7">
        <f t="shared" si="54"/>
        <v>720</v>
      </c>
      <c r="I236" s="7">
        <f t="shared" si="55"/>
        <v>720</v>
      </c>
      <c r="J236" s="7">
        <f t="shared" ref="J236:J242" si="56">G236+H236+I236</f>
        <v>5040</v>
      </c>
      <c r="K236" s="5"/>
    </row>
    <row r="237" spans="1:11" ht="24.95" customHeight="1">
      <c r="A237" s="4">
        <v>233</v>
      </c>
      <c r="B237" s="24" t="s">
        <v>523</v>
      </c>
      <c r="C237" s="24" t="s">
        <v>532</v>
      </c>
      <c r="D237" s="24" t="s">
        <v>533</v>
      </c>
      <c r="E237" s="24" t="s">
        <v>536</v>
      </c>
      <c r="F237" s="5" t="s">
        <v>537</v>
      </c>
      <c r="G237" s="7">
        <v>4500</v>
      </c>
      <c r="H237" s="7">
        <f t="shared" si="54"/>
        <v>900</v>
      </c>
      <c r="I237" s="7">
        <f t="shared" si="55"/>
        <v>900</v>
      </c>
      <c r="J237" s="7">
        <f t="shared" si="56"/>
        <v>6300</v>
      </c>
      <c r="K237" s="5"/>
    </row>
    <row r="238" spans="1:11" ht="24.95" customHeight="1">
      <c r="A238" s="4">
        <v>234</v>
      </c>
      <c r="B238" s="24" t="s">
        <v>523</v>
      </c>
      <c r="C238" s="24" t="s">
        <v>532</v>
      </c>
      <c r="D238" s="24" t="s">
        <v>533</v>
      </c>
      <c r="E238" s="24" t="s">
        <v>538</v>
      </c>
      <c r="F238" s="5" t="s">
        <v>539</v>
      </c>
      <c r="G238" s="7">
        <v>5400</v>
      </c>
      <c r="H238" s="7">
        <f t="shared" si="54"/>
        <v>1080</v>
      </c>
      <c r="I238" s="7">
        <f t="shared" si="55"/>
        <v>1080</v>
      </c>
      <c r="J238" s="7">
        <f t="shared" si="56"/>
        <v>7560</v>
      </c>
      <c r="K238" s="5"/>
    </row>
    <row r="239" spans="1:11" ht="24.95" customHeight="1">
      <c r="A239" s="4">
        <v>235</v>
      </c>
      <c r="B239" s="24" t="s">
        <v>523</v>
      </c>
      <c r="C239" s="24" t="s">
        <v>532</v>
      </c>
      <c r="D239" s="24" t="s">
        <v>533</v>
      </c>
      <c r="E239" s="26" t="s">
        <v>540</v>
      </c>
      <c r="F239" s="26" t="s">
        <v>541</v>
      </c>
      <c r="G239" s="7">
        <v>100</v>
      </c>
      <c r="H239" s="7">
        <f t="shared" si="54"/>
        <v>20</v>
      </c>
      <c r="I239" s="7">
        <f t="shared" si="55"/>
        <v>20</v>
      </c>
      <c r="J239" s="7">
        <f t="shared" si="56"/>
        <v>140</v>
      </c>
      <c r="K239" s="5"/>
    </row>
    <row r="240" spans="1:11" ht="24.95" customHeight="1">
      <c r="A240" s="4">
        <v>236</v>
      </c>
      <c r="B240" s="37" t="s">
        <v>523</v>
      </c>
      <c r="C240" s="24" t="s">
        <v>532</v>
      </c>
      <c r="D240" s="24" t="s">
        <v>542</v>
      </c>
      <c r="E240" s="24" t="s">
        <v>542</v>
      </c>
      <c r="F240" s="5" t="s">
        <v>543</v>
      </c>
      <c r="G240" s="7">
        <v>100</v>
      </c>
      <c r="H240" s="7">
        <f t="shared" si="54"/>
        <v>20</v>
      </c>
      <c r="I240" s="7">
        <f t="shared" si="55"/>
        <v>20</v>
      </c>
      <c r="J240" s="7">
        <f t="shared" si="56"/>
        <v>140</v>
      </c>
      <c r="K240" s="5"/>
    </row>
    <row r="241" spans="1:11" ht="24.95" customHeight="1">
      <c r="A241" s="4">
        <v>237</v>
      </c>
      <c r="B241" s="5" t="s">
        <v>523</v>
      </c>
      <c r="C241" s="5" t="s">
        <v>544</v>
      </c>
      <c r="D241" s="5" t="s">
        <v>545</v>
      </c>
      <c r="E241" s="5" t="s">
        <v>546</v>
      </c>
      <c r="F241" s="5" t="s">
        <v>547</v>
      </c>
      <c r="G241" s="7">
        <v>1200</v>
      </c>
      <c r="H241" s="7">
        <f t="shared" si="54"/>
        <v>240</v>
      </c>
      <c r="I241" s="7">
        <f t="shared" si="55"/>
        <v>240</v>
      </c>
      <c r="J241" s="7">
        <f t="shared" si="56"/>
        <v>1680</v>
      </c>
      <c r="K241" s="5"/>
    </row>
    <row r="242" spans="1:11" ht="24.95" customHeight="1">
      <c r="A242" s="4">
        <v>238</v>
      </c>
      <c r="B242" s="5" t="s">
        <v>523</v>
      </c>
      <c r="C242" s="5" t="s">
        <v>544</v>
      </c>
      <c r="D242" s="5" t="s">
        <v>545</v>
      </c>
      <c r="E242" s="5" t="s">
        <v>548</v>
      </c>
      <c r="F242" s="5" t="s">
        <v>549</v>
      </c>
      <c r="G242" s="7">
        <v>18000</v>
      </c>
      <c r="H242" s="7">
        <f t="shared" si="54"/>
        <v>3600</v>
      </c>
      <c r="I242" s="7">
        <f>H242</f>
        <v>3600</v>
      </c>
      <c r="J242" s="7">
        <f t="shared" si="56"/>
        <v>25200</v>
      </c>
      <c r="K242" s="5"/>
    </row>
    <row r="243" spans="1:11" ht="24.95" customHeight="1">
      <c r="A243" s="4">
        <v>239</v>
      </c>
      <c r="B243" s="5" t="s">
        <v>523</v>
      </c>
      <c r="C243" s="5" t="s">
        <v>544</v>
      </c>
      <c r="D243" s="5" t="s">
        <v>545</v>
      </c>
      <c r="E243" s="5" t="s">
        <v>550</v>
      </c>
      <c r="F243" s="5" t="s">
        <v>551</v>
      </c>
      <c r="G243" s="7">
        <v>21600</v>
      </c>
      <c r="H243" s="7">
        <f t="shared" si="54"/>
        <v>4320</v>
      </c>
      <c r="I243" s="7">
        <f t="shared" ref="I243:I249" si="57">H243</f>
        <v>4320</v>
      </c>
      <c r="J243" s="7">
        <f>G243+H243+I243</f>
        <v>30240</v>
      </c>
      <c r="K243" s="5"/>
    </row>
    <row r="244" spans="1:11" ht="24.95" customHeight="1">
      <c r="A244" s="4">
        <v>240</v>
      </c>
      <c r="B244" s="5" t="s">
        <v>523</v>
      </c>
      <c r="C244" s="5" t="s">
        <v>544</v>
      </c>
      <c r="D244" s="5" t="s">
        <v>545</v>
      </c>
      <c r="E244" s="5" t="s">
        <v>552</v>
      </c>
      <c r="F244" s="5" t="s">
        <v>553</v>
      </c>
      <c r="G244" s="7">
        <v>45000</v>
      </c>
      <c r="H244" s="7">
        <f t="shared" si="54"/>
        <v>9000</v>
      </c>
      <c r="I244" s="7">
        <f t="shared" si="57"/>
        <v>9000</v>
      </c>
      <c r="J244" s="7">
        <f>G244+H244+I244</f>
        <v>63000</v>
      </c>
      <c r="K244" s="5"/>
    </row>
    <row r="245" spans="1:11" ht="24.95" customHeight="1">
      <c r="A245" s="4">
        <v>241</v>
      </c>
      <c r="B245" s="5" t="s">
        <v>523</v>
      </c>
      <c r="C245" s="5" t="s">
        <v>554</v>
      </c>
      <c r="D245" s="5" t="s">
        <v>555</v>
      </c>
      <c r="E245" s="5" t="s">
        <v>556</v>
      </c>
      <c r="F245" s="5" t="s">
        <v>557</v>
      </c>
      <c r="G245" s="7">
        <v>1500</v>
      </c>
      <c r="H245" s="7">
        <f t="shared" si="54"/>
        <v>300</v>
      </c>
      <c r="I245" s="7">
        <f t="shared" si="57"/>
        <v>300</v>
      </c>
      <c r="J245" s="7">
        <f>G245+H245+I245</f>
        <v>2100</v>
      </c>
      <c r="K245" s="5"/>
    </row>
    <row r="246" spans="1:11" ht="24.95" customHeight="1">
      <c r="A246" s="4">
        <v>242</v>
      </c>
      <c r="B246" s="5" t="s">
        <v>523</v>
      </c>
      <c r="C246" s="5" t="s">
        <v>554</v>
      </c>
      <c r="D246" s="5" t="s">
        <v>555</v>
      </c>
      <c r="E246" s="5" t="s">
        <v>558</v>
      </c>
      <c r="F246" s="5" t="s">
        <v>559</v>
      </c>
      <c r="G246" s="7">
        <v>1800</v>
      </c>
      <c r="H246" s="7">
        <f t="shared" si="54"/>
        <v>360</v>
      </c>
      <c r="I246" s="7">
        <f t="shared" si="57"/>
        <v>360</v>
      </c>
      <c r="J246" s="7">
        <f>G246+H246+I246</f>
        <v>2520</v>
      </c>
      <c r="K246" s="5"/>
    </row>
    <row r="247" spans="1:11" ht="24.95" customHeight="1">
      <c r="A247" s="4">
        <v>243</v>
      </c>
      <c r="B247" s="5" t="s">
        <v>523</v>
      </c>
      <c r="C247" s="5" t="s">
        <v>554</v>
      </c>
      <c r="D247" s="5" t="s">
        <v>555</v>
      </c>
      <c r="E247" s="5" t="s">
        <v>560</v>
      </c>
      <c r="F247" s="5" t="s">
        <v>561</v>
      </c>
      <c r="G247" s="7">
        <v>2600</v>
      </c>
      <c r="H247" s="7">
        <f t="shared" si="54"/>
        <v>520</v>
      </c>
      <c r="I247" s="7">
        <f t="shared" si="57"/>
        <v>520</v>
      </c>
      <c r="J247" s="7">
        <f>G247+H247+I247</f>
        <v>3640</v>
      </c>
      <c r="K247" s="5"/>
    </row>
    <row r="248" spans="1:11" ht="24.95" customHeight="1">
      <c r="A248" s="4">
        <v>244</v>
      </c>
      <c r="B248" s="5" t="s">
        <v>523</v>
      </c>
      <c r="C248" s="5" t="s">
        <v>554</v>
      </c>
      <c r="D248" s="5" t="s">
        <v>555</v>
      </c>
      <c r="E248" s="5" t="s">
        <v>562</v>
      </c>
      <c r="F248" s="5" t="s">
        <v>563</v>
      </c>
      <c r="G248" s="7">
        <v>1600</v>
      </c>
      <c r="H248" s="7">
        <f t="shared" si="54"/>
        <v>320</v>
      </c>
      <c r="I248" s="7">
        <f t="shared" si="57"/>
        <v>320</v>
      </c>
      <c r="J248" s="7">
        <f t="shared" ref="J248:J253" si="58">G248+H248+I248</f>
        <v>2240</v>
      </c>
      <c r="K248" s="5"/>
    </row>
    <row r="249" spans="1:11" ht="24.95" customHeight="1">
      <c r="A249" s="4">
        <v>245</v>
      </c>
      <c r="B249" s="5" t="s">
        <v>523</v>
      </c>
      <c r="C249" s="5" t="s">
        <v>554</v>
      </c>
      <c r="D249" s="5" t="s">
        <v>555</v>
      </c>
      <c r="E249" s="5" t="s">
        <v>564</v>
      </c>
      <c r="F249" s="5" t="s">
        <v>565</v>
      </c>
      <c r="G249" s="7">
        <v>2500</v>
      </c>
      <c r="H249" s="7">
        <f t="shared" si="54"/>
        <v>500</v>
      </c>
      <c r="I249" s="7">
        <f t="shared" si="57"/>
        <v>500</v>
      </c>
      <c r="J249" s="7">
        <f t="shared" si="58"/>
        <v>3500</v>
      </c>
      <c r="K249" s="5"/>
    </row>
    <row r="250" spans="1:11" ht="24.95" customHeight="1">
      <c r="A250" s="4">
        <v>246</v>
      </c>
      <c r="B250" s="5" t="s">
        <v>523</v>
      </c>
      <c r="C250" s="5" t="s">
        <v>554</v>
      </c>
      <c r="D250" s="5" t="s">
        <v>566</v>
      </c>
      <c r="E250" s="5" t="s">
        <v>567</v>
      </c>
      <c r="F250" s="5" t="s">
        <v>568</v>
      </c>
      <c r="G250" s="7">
        <v>900</v>
      </c>
      <c r="H250" s="7">
        <f t="shared" si="54"/>
        <v>180</v>
      </c>
      <c r="I250" s="7">
        <f>H250</f>
        <v>180</v>
      </c>
      <c r="J250" s="7">
        <f t="shared" si="58"/>
        <v>1260</v>
      </c>
      <c r="K250" s="5"/>
    </row>
    <row r="251" spans="1:11" ht="24.95" customHeight="1">
      <c r="A251" s="4">
        <v>247</v>
      </c>
      <c r="B251" s="5" t="s">
        <v>523</v>
      </c>
      <c r="C251" s="5" t="s">
        <v>554</v>
      </c>
      <c r="D251" s="5" t="s">
        <v>566</v>
      </c>
      <c r="E251" s="5" t="s">
        <v>569</v>
      </c>
      <c r="F251" s="5" t="s">
        <v>570</v>
      </c>
      <c r="G251" s="7">
        <v>1200</v>
      </c>
      <c r="H251" s="7">
        <f t="shared" si="54"/>
        <v>240</v>
      </c>
      <c r="I251" s="7">
        <f t="shared" ref="I251:I261" si="59">H251</f>
        <v>240</v>
      </c>
      <c r="J251" s="7">
        <f t="shared" si="58"/>
        <v>1680</v>
      </c>
      <c r="K251" s="5"/>
    </row>
    <row r="252" spans="1:11" ht="24.95" customHeight="1">
      <c r="A252" s="4">
        <v>248</v>
      </c>
      <c r="B252" s="5" t="s">
        <v>523</v>
      </c>
      <c r="C252" s="5" t="s">
        <v>554</v>
      </c>
      <c r="D252" s="5" t="s">
        <v>566</v>
      </c>
      <c r="E252" s="5" t="s">
        <v>571</v>
      </c>
      <c r="F252" s="5" t="s">
        <v>572</v>
      </c>
      <c r="G252" s="7">
        <v>2000</v>
      </c>
      <c r="H252" s="7">
        <f t="shared" si="54"/>
        <v>400</v>
      </c>
      <c r="I252" s="7">
        <f t="shared" si="59"/>
        <v>400</v>
      </c>
      <c r="J252" s="7">
        <f t="shared" si="58"/>
        <v>2800</v>
      </c>
      <c r="K252" s="5"/>
    </row>
    <row r="253" spans="1:11" ht="24.95" customHeight="1">
      <c r="A253" s="4">
        <v>249</v>
      </c>
      <c r="B253" s="5" t="s">
        <v>523</v>
      </c>
      <c r="C253" s="5" t="s">
        <v>554</v>
      </c>
      <c r="D253" s="5" t="s">
        <v>566</v>
      </c>
      <c r="E253" s="5" t="s">
        <v>573</v>
      </c>
      <c r="F253" s="5" t="s">
        <v>574</v>
      </c>
      <c r="G253" s="7">
        <v>3800</v>
      </c>
      <c r="H253" s="7">
        <f t="shared" si="54"/>
        <v>760</v>
      </c>
      <c r="I253" s="7">
        <f t="shared" si="59"/>
        <v>760</v>
      </c>
      <c r="J253" s="7">
        <f t="shared" si="58"/>
        <v>5320</v>
      </c>
      <c r="K253" s="5"/>
    </row>
    <row r="254" spans="1:11" ht="24.95" customHeight="1">
      <c r="A254" s="4">
        <v>250</v>
      </c>
      <c r="B254" s="5" t="s">
        <v>523</v>
      </c>
      <c r="C254" s="5" t="s">
        <v>554</v>
      </c>
      <c r="D254" s="5" t="s">
        <v>566</v>
      </c>
      <c r="E254" s="5" t="s">
        <v>575</v>
      </c>
      <c r="F254" s="5" t="s">
        <v>575</v>
      </c>
      <c r="G254" s="7">
        <v>880</v>
      </c>
      <c r="H254" s="7">
        <v>180</v>
      </c>
      <c r="I254" s="7">
        <f t="shared" si="59"/>
        <v>180</v>
      </c>
      <c r="J254" s="7">
        <f>G254+H254+I254</f>
        <v>1240</v>
      </c>
      <c r="K254" s="5"/>
    </row>
    <row r="255" spans="1:11" ht="24.95" customHeight="1">
      <c r="A255" s="4">
        <v>251</v>
      </c>
      <c r="B255" s="5" t="s">
        <v>523</v>
      </c>
      <c r="C255" s="5" t="s">
        <v>554</v>
      </c>
      <c r="D255" s="5" t="s">
        <v>576</v>
      </c>
      <c r="E255" s="5" t="s">
        <v>577</v>
      </c>
      <c r="F255" s="5" t="s">
        <v>578</v>
      </c>
      <c r="G255" s="7">
        <v>800</v>
      </c>
      <c r="H255" s="7">
        <f t="shared" ref="H255:H261" si="60">SUM(G255*0.2)</f>
        <v>160</v>
      </c>
      <c r="I255" s="7">
        <f t="shared" si="59"/>
        <v>160</v>
      </c>
      <c r="J255" s="7">
        <f>G255+H255+I255</f>
        <v>1120</v>
      </c>
      <c r="K255" s="5"/>
    </row>
    <row r="256" spans="1:11" ht="24.95" customHeight="1">
      <c r="A256" s="4">
        <v>252</v>
      </c>
      <c r="B256" s="5" t="s">
        <v>523</v>
      </c>
      <c r="C256" s="5" t="s">
        <v>554</v>
      </c>
      <c r="D256" s="5" t="s">
        <v>576</v>
      </c>
      <c r="E256" s="5" t="s">
        <v>579</v>
      </c>
      <c r="F256" s="5" t="s">
        <v>580</v>
      </c>
      <c r="G256" s="7">
        <v>1800</v>
      </c>
      <c r="H256" s="7">
        <f t="shared" si="60"/>
        <v>360</v>
      </c>
      <c r="I256" s="7">
        <f t="shared" si="59"/>
        <v>360</v>
      </c>
      <c r="J256" s="7">
        <f>G256+H256+I256</f>
        <v>2520</v>
      </c>
      <c r="K256" s="5"/>
    </row>
    <row r="257" spans="1:11" ht="24.95" customHeight="1">
      <c r="A257" s="4">
        <v>253</v>
      </c>
      <c r="B257" s="5" t="s">
        <v>523</v>
      </c>
      <c r="C257" s="5" t="s">
        <v>554</v>
      </c>
      <c r="D257" s="5" t="s">
        <v>576</v>
      </c>
      <c r="E257" s="5" t="s">
        <v>581</v>
      </c>
      <c r="F257" s="5" t="s">
        <v>582</v>
      </c>
      <c r="G257" s="7">
        <v>3700</v>
      </c>
      <c r="H257" s="7">
        <f t="shared" si="60"/>
        <v>740</v>
      </c>
      <c r="I257" s="7">
        <f t="shared" si="59"/>
        <v>740</v>
      </c>
      <c r="J257" s="7">
        <f>G257+H257+I257</f>
        <v>5180</v>
      </c>
      <c r="K257" s="5"/>
    </row>
    <row r="258" spans="1:11" ht="24.95" customHeight="1">
      <c r="A258" s="4">
        <v>254</v>
      </c>
      <c r="B258" s="5" t="s">
        <v>523</v>
      </c>
      <c r="C258" s="5" t="s">
        <v>554</v>
      </c>
      <c r="D258" s="5" t="s">
        <v>576</v>
      </c>
      <c r="E258" s="5" t="s">
        <v>583</v>
      </c>
      <c r="F258" s="5" t="s">
        <v>584</v>
      </c>
      <c r="G258" s="7">
        <v>1300</v>
      </c>
      <c r="H258" s="7">
        <f t="shared" si="60"/>
        <v>260</v>
      </c>
      <c r="I258" s="7">
        <f>H258</f>
        <v>260</v>
      </c>
      <c r="J258" s="7">
        <f t="shared" ref="J258:J264" si="61">G258+H258+I258</f>
        <v>1820</v>
      </c>
      <c r="K258" s="5"/>
    </row>
    <row r="259" spans="1:11" ht="24.95" customHeight="1">
      <c r="A259" s="4">
        <v>255</v>
      </c>
      <c r="B259" s="5" t="s">
        <v>523</v>
      </c>
      <c r="C259" s="5" t="s">
        <v>554</v>
      </c>
      <c r="D259" s="5" t="s">
        <v>576</v>
      </c>
      <c r="E259" s="5" t="s">
        <v>585</v>
      </c>
      <c r="F259" s="5" t="s">
        <v>586</v>
      </c>
      <c r="G259" s="7">
        <v>2500</v>
      </c>
      <c r="H259" s="7">
        <f t="shared" si="60"/>
        <v>500</v>
      </c>
      <c r="I259" s="7">
        <f t="shared" si="59"/>
        <v>500</v>
      </c>
      <c r="J259" s="7">
        <f t="shared" si="61"/>
        <v>3500</v>
      </c>
      <c r="K259" s="5"/>
    </row>
    <row r="260" spans="1:11" ht="24.95" customHeight="1">
      <c r="A260" s="4">
        <v>256</v>
      </c>
      <c r="B260" s="5" t="s">
        <v>523</v>
      </c>
      <c r="C260" s="5" t="s">
        <v>554</v>
      </c>
      <c r="D260" s="5" t="s">
        <v>576</v>
      </c>
      <c r="E260" s="5" t="s">
        <v>587</v>
      </c>
      <c r="F260" s="5" t="s">
        <v>588</v>
      </c>
      <c r="G260" s="7">
        <v>3000</v>
      </c>
      <c r="H260" s="7">
        <f t="shared" si="60"/>
        <v>600</v>
      </c>
      <c r="I260" s="7">
        <f t="shared" si="59"/>
        <v>600</v>
      </c>
      <c r="J260" s="7">
        <f t="shared" si="61"/>
        <v>4200</v>
      </c>
      <c r="K260" s="5"/>
    </row>
    <row r="261" spans="1:11" ht="24.95" customHeight="1">
      <c r="A261" s="4">
        <v>257</v>
      </c>
      <c r="B261" s="5" t="s">
        <v>523</v>
      </c>
      <c r="C261" s="5" t="s">
        <v>554</v>
      </c>
      <c r="D261" s="5" t="s">
        <v>576</v>
      </c>
      <c r="E261" s="5" t="s">
        <v>589</v>
      </c>
      <c r="F261" s="5" t="s">
        <v>590</v>
      </c>
      <c r="G261" s="7">
        <v>1000</v>
      </c>
      <c r="H261" s="7">
        <f t="shared" si="60"/>
        <v>200</v>
      </c>
      <c r="I261" s="7">
        <f t="shared" si="59"/>
        <v>200</v>
      </c>
      <c r="J261" s="7">
        <f t="shared" si="61"/>
        <v>1400</v>
      </c>
      <c r="K261" s="5"/>
    </row>
    <row r="262" spans="1:11" ht="24.95" customHeight="1">
      <c r="A262" s="4">
        <v>258</v>
      </c>
      <c r="B262" s="5" t="s">
        <v>523</v>
      </c>
      <c r="C262" s="5" t="s">
        <v>554</v>
      </c>
      <c r="D262" s="5" t="s">
        <v>576</v>
      </c>
      <c r="E262" s="5" t="s">
        <v>591</v>
      </c>
      <c r="F262" s="5" t="s">
        <v>592</v>
      </c>
      <c r="G262" s="7">
        <v>1870</v>
      </c>
      <c r="H262" s="7">
        <v>370</v>
      </c>
      <c r="I262" s="7">
        <f>H262</f>
        <v>370</v>
      </c>
      <c r="J262" s="7">
        <f t="shared" si="61"/>
        <v>2610</v>
      </c>
      <c r="K262" s="5"/>
    </row>
    <row r="263" spans="1:11" ht="24.95" customHeight="1">
      <c r="A263" s="4">
        <v>259</v>
      </c>
      <c r="B263" s="5" t="s">
        <v>523</v>
      </c>
      <c r="C263" s="5" t="s">
        <v>554</v>
      </c>
      <c r="D263" s="5" t="s">
        <v>576</v>
      </c>
      <c r="E263" s="5" t="s">
        <v>593</v>
      </c>
      <c r="F263" s="5" t="s">
        <v>594</v>
      </c>
      <c r="G263" s="7">
        <v>5800</v>
      </c>
      <c r="H263" s="7">
        <f>SUM(G263*0.2)</f>
        <v>1160</v>
      </c>
      <c r="I263" s="7">
        <f t="shared" ref="I263:I271" si="62">H263</f>
        <v>1160</v>
      </c>
      <c r="J263" s="7">
        <f t="shared" si="61"/>
        <v>8120</v>
      </c>
      <c r="K263" s="5"/>
    </row>
    <row r="264" spans="1:11" ht="24.95" customHeight="1">
      <c r="A264" s="4">
        <v>260</v>
      </c>
      <c r="B264" s="5" t="s">
        <v>523</v>
      </c>
      <c r="C264" s="5" t="s">
        <v>554</v>
      </c>
      <c r="D264" s="5" t="s">
        <v>576</v>
      </c>
      <c r="E264" s="5" t="s">
        <v>595</v>
      </c>
      <c r="F264" s="5" t="s">
        <v>596</v>
      </c>
      <c r="G264" s="7">
        <v>10600</v>
      </c>
      <c r="H264" s="7">
        <f>SUM(G264*0.2)</f>
        <v>2120</v>
      </c>
      <c r="I264" s="7">
        <f t="shared" si="62"/>
        <v>2120</v>
      </c>
      <c r="J264" s="7">
        <f t="shared" si="61"/>
        <v>14840</v>
      </c>
      <c r="K264" s="5"/>
    </row>
    <row r="265" spans="1:11" ht="24.95" customHeight="1">
      <c r="A265" s="4">
        <v>261</v>
      </c>
      <c r="B265" s="19" t="s">
        <v>523</v>
      </c>
      <c r="C265" s="19" t="s">
        <v>554</v>
      </c>
      <c r="D265" s="19" t="s">
        <v>597</v>
      </c>
      <c r="E265" s="19" t="s">
        <v>598</v>
      </c>
      <c r="F265" s="19" t="s">
        <v>599</v>
      </c>
      <c r="G265" s="7">
        <v>15000</v>
      </c>
      <c r="H265" s="7">
        <f>SUM(G265*0.2)</f>
        <v>3000</v>
      </c>
      <c r="I265" s="7">
        <f t="shared" si="62"/>
        <v>3000</v>
      </c>
      <c r="J265" s="7">
        <f>G265+H265+I265</f>
        <v>21000</v>
      </c>
      <c r="K265" s="5"/>
    </row>
    <row r="266" spans="1:11" ht="24.95" customHeight="1">
      <c r="A266" s="4">
        <v>262</v>
      </c>
      <c r="B266" s="19" t="s">
        <v>523</v>
      </c>
      <c r="C266" s="19" t="s">
        <v>554</v>
      </c>
      <c r="D266" s="19" t="s">
        <v>597</v>
      </c>
      <c r="E266" s="19" t="s">
        <v>600</v>
      </c>
      <c r="F266" s="19" t="s">
        <v>601</v>
      </c>
      <c r="G266" s="7">
        <v>35000</v>
      </c>
      <c r="H266" s="7">
        <f>SUM(G266*0.2)</f>
        <v>7000</v>
      </c>
      <c r="I266" s="7">
        <f t="shared" si="62"/>
        <v>7000</v>
      </c>
      <c r="J266" s="7">
        <f>G266+H266+I266</f>
        <v>49000</v>
      </c>
      <c r="K266" s="5"/>
    </row>
    <row r="267" spans="1:11" ht="24.95" customHeight="1">
      <c r="A267" s="4">
        <v>263</v>
      </c>
      <c r="B267" s="5" t="s">
        <v>602</v>
      </c>
      <c r="C267" s="5" t="s">
        <v>603</v>
      </c>
      <c r="D267" s="5" t="s">
        <v>604</v>
      </c>
      <c r="E267" s="9" t="s">
        <v>605</v>
      </c>
      <c r="F267" s="5" t="s">
        <v>606</v>
      </c>
      <c r="G267" s="7">
        <v>360</v>
      </c>
      <c r="H267" s="7">
        <v>70</v>
      </c>
      <c r="I267" s="7">
        <f t="shared" si="62"/>
        <v>70</v>
      </c>
      <c r="J267" s="7">
        <f>G267+H267+I267</f>
        <v>500</v>
      </c>
      <c r="K267" s="5"/>
    </row>
    <row r="268" spans="1:11" ht="24.95" customHeight="1">
      <c r="A268" s="4">
        <v>264</v>
      </c>
      <c r="B268" s="5" t="s">
        <v>602</v>
      </c>
      <c r="C268" s="5" t="s">
        <v>603</v>
      </c>
      <c r="D268" s="5" t="s">
        <v>604</v>
      </c>
      <c r="E268" s="9" t="s">
        <v>607</v>
      </c>
      <c r="F268" s="5" t="s">
        <v>608</v>
      </c>
      <c r="G268" s="7">
        <v>800</v>
      </c>
      <c r="H268" s="7">
        <f>SUM(G268*0.2)</f>
        <v>160</v>
      </c>
      <c r="I268" s="7">
        <f t="shared" si="62"/>
        <v>160</v>
      </c>
      <c r="J268" s="7">
        <f>G268+H268+I268</f>
        <v>1120</v>
      </c>
      <c r="K268" s="5"/>
    </row>
    <row r="269" spans="1:11" ht="24.95" customHeight="1">
      <c r="A269" s="4">
        <v>265</v>
      </c>
      <c r="B269" s="5" t="s">
        <v>602</v>
      </c>
      <c r="C269" s="5" t="s">
        <v>603</v>
      </c>
      <c r="D269" s="5" t="s">
        <v>604</v>
      </c>
      <c r="E269" s="9" t="s">
        <v>609</v>
      </c>
      <c r="F269" s="5" t="s">
        <v>610</v>
      </c>
      <c r="G269" s="7">
        <v>1400</v>
      </c>
      <c r="H269" s="7">
        <f>SUM(G269*0.2)</f>
        <v>280</v>
      </c>
      <c r="I269" s="7">
        <f t="shared" si="62"/>
        <v>280</v>
      </c>
      <c r="J269" s="7">
        <f t="shared" ref="J269:J274" si="63">G269+H269+I269</f>
        <v>1960</v>
      </c>
      <c r="K269" s="5"/>
    </row>
    <row r="270" spans="1:11" ht="24.95" customHeight="1">
      <c r="A270" s="4">
        <v>266</v>
      </c>
      <c r="B270" s="5" t="s">
        <v>602</v>
      </c>
      <c r="C270" s="5" t="s">
        <v>603</v>
      </c>
      <c r="D270" s="5" t="s">
        <v>611</v>
      </c>
      <c r="E270" s="5" t="s">
        <v>612</v>
      </c>
      <c r="F270" s="5" t="s">
        <v>613</v>
      </c>
      <c r="G270" s="7">
        <v>180</v>
      </c>
      <c r="H270" s="7">
        <v>40</v>
      </c>
      <c r="I270" s="7">
        <f>H270</f>
        <v>40</v>
      </c>
      <c r="J270" s="7">
        <f t="shared" si="63"/>
        <v>260</v>
      </c>
      <c r="K270" s="5"/>
    </row>
    <row r="271" spans="1:11" ht="24.95" customHeight="1">
      <c r="A271" s="4">
        <v>267</v>
      </c>
      <c r="B271" s="5" t="s">
        <v>602</v>
      </c>
      <c r="C271" s="5" t="s">
        <v>603</v>
      </c>
      <c r="D271" s="5" t="s">
        <v>611</v>
      </c>
      <c r="E271" s="5" t="s">
        <v>614</v>
      </c>
      <c r="F271" s="5" t="s">
        <v>615</v>
      </c>
      <c r="G271" s="7">
        <v>600</v>
      </c>
      <c r="H271" s="7">
        <f>SUM(G271*0.2)</f>
        <v>120</v>
      </c>
      <c r="I271" s="7">
        <f t="shared" si="62"/>
        <v>120</v>
      </c>
      <c r="J271" s="7">
        <f t="shared" si="63"/>
        <v>840</v>
      </c>
      <c r="K271" s="5"/>
    </row>
    <row r="272" spans="1:11" ht="24.95" customHeight="1">
      <c r="A272" s="4">
        <v>268</v>
      </c>
      <c r="B272" s="5" t="s">
        <v>602</v>
      </c>
      <c r="C272" s="5" t="s">
        <v>603</v>
      </c>
      <c r="D272" s="5" t="s">
        <v>611</v>
      </c>
      <c r="E272" s="5" t="s">
        <v>616</v>
      </c>
      <c r="F272" s="5" t="s">
        <v>617</v>
      </c>
      <c r="G272" s="7">
        <v>700</v>
      </c>
      <c r="H272" s="7">
        <f>SUM(G272*0.2)</f>
        <v>140</v>
      </c>
      <c r="I272" s="7">
        <f>H272</f>
        <v>140</v>
      </c>
      <c r="J272" s="7">
        <f t="shared" si="63"/>
        <v>980</v>
      </c>
      <c r="K272" s="5"/>
    </row>
    <row r="273" spans="1:11" ht="24.95" customHeight="1">
      <c r="A273" s="4">
        <v>269</v>
      </c>
      <c r="B273" s="5" t="s">
        <v>602</v>
      </c>
      <c r="C273" s="5" t="s">
        <v>603</v>
      </c>
      <c r="D273" s="5" t="s">
        <v>611</v>
      </c>
      <c r="E273" s="5" t="s">
        <v>618</v>
      </c>
      <c r="F273" s="5" t="s">
        <v>619</v>
      </c>
      <c r="G273" s="7">
        <v>1200</v>
      </c>
      <c r="H273" s="7">
        <f>SUM(G273*0.2)</f>
        <v>240</v>
      </c>
      <c r="I273" s="7">
        <f t="shared" ref="I273:I281" si="64">H273</f>
        <v>240</v>
      </c>
      <c r="J273" s="7">
        <f t="shared" si="63"/>
        <v>1680</v>
      </c>
      <c r="K273" s="5"/>
    </row>
    <row r="274" spans="1:11" ht="24.95" customHeight="1">
      <c r="A274" s="4">
        <v>270</v>
      </c>
      <c r="B274" s="28" t="s">
        <v>602</v>
      </c>
      <c r="C274" s="28" t="s">
        <v>620</v>
      </c>
      <c r="D274" s="28" t="s">
        <v>621</v>
      </c>
      <c r="E274" s="28" t="s">
        <v>622</v>
      </c>
      <c r="F274" s="29" t="s">
        <v>623</v>
      </c>
      <c r="G274" s="7">
        <v>3870</v>
      </c>
      <c r="H274" s="7">
        <v>770</v>
      </c>
      <c r="I274" s="7">
        <f t="shared" si="64"/>
        <v>770</v>
      </c>
      <c r="J274" s="7">
        <f t="shared" si="63"/>
        <v>5410</v>
      </c>
      <c r="K274" s="5"/>
    </row>
    <row r="275" spans="1:11" ht="24.95" customHeight="1">
      <c r="A275" s="4">
        <v>271</v>
      </c>
      <c r="B275" s="8" t="s">
        <v>602</v>
      </c>
      <c r="C275" s="8" t="s">
        <v>620</v>
      </c>
      <c r="D275" s="8" t="s">
        <v>621</v>
      </c>
      <c r="E275" s="8" t="s">
        <v>624</v>
      </c>
      <c r="F275" s="5" t="s">
        <v>625</v>
      </c>
      <c r="G275" s="7">
        <v>8820</v>
      </c>
      <c r="H275" s="7">
        <v>1760</v>
      </c>
      <c r="I275" s="7">
        <f t="shared" si="64"/>
        <v>1760</v>
      </c>
      <c r="J275" s="7">
        <f>G275+H275+I275</f>
        <v>12340</v>
      </c>
      <c r="K275" s="5"/>
    </row>
    <row r="276" spans="1:11" ht="24.95" customHeight="1">
      <c r="A276" s="4">
        <v>272</v>
      </c>
      <c r="B276" s="8" t="s">
        <v>602</v>
      </c>
      <c r="C276" s="8" t="s">
        <v>620</v>
      </c>
      <c r="D276" s="8" t="s">
        <v>621</v>
      </c>
      <c r="E276" s="8" t="s">
        <v>626</v>
      </c>
      <c r="F276" s="5" t="s">
        <v>627</v>
      </c>
      <c r="G276" s="7">
        <v>9720</v>
      </c>
      <c r="H276" s="7">
        <v>1940</v>
      </c>
      <c r="I276" s="7">
        <f t="shared" si="64"/>
        <v>1940</v>
      </c>
      <c r="J276" s="7">
        <f>G276+H276+I276</f>
        <v>13600</v>
      </c>
      <c r="K276" s="5"/>
    </row>
    <row r="277" spans="1:11" ht="24.95" customHeight="1">
      <c r="A277" s="4">
        <v>273</v>
      </c>
      <c r="B277" s="8" t="s">
        <v>602</v>
      </c>
      <c r="C277" s="8" t="s">
        <v>620</v>
      </c>
      <c r="D277" s="8" t="s">
        <v>621</v>
      </c>
      <c r="E277" s="8" t="s">
        <v>628</v>
      </c>
      <c r="F277" s="5" t="s">
        <v>629</v>
      </c>
      <c r="G277" s="7">
        <v>15300</v>
      </c>
      <c r="H277" s="7">
        <f>SUM(G277*0.2)</f>
        <v>3060</v>
      </c>
      <c r="I277" s="7">
        <f t="shared" si="64"/>
        <v>3060</v>
      </c>
      <c r="J277" s="7">
        <f>G277+H277+I277</f>
        <v>21420</v>
      </c>
      <c r="K277" s="5"/>
    </row>
    <row r="278" spans="1:11" ht="24.95" customHeight="1">
      <c r="A278" s="4">
        <v>274</v>
      </c>
      <c r="B278" s="8" t="s">
        <v>602</v>
      </c>
      <c r="C278" s="8" t="s">
        <v>620</v>
      </c>
      <c r="D278" s="8" t="s">
        <v>621</v>
      </c>
      <c r="E278" s="8" t="s">
        <v>630</v>
      </c>
      <c r="F278" s="5" t="s">
        <v>631</v>
      </c>
      <c r="G278" s="7">
        <v>4500</v>
      </c>
      <c r="H278" s="7">
        <f>SUM(G278*0.2)</f>
        <v>900</v>
      </c>
      <c r="I278" s="7">
        <f t="shared" si="64"/>
        <v>900</v>
      </c>
      <c r="J278" s="7">
        <f>G278+H278+I278</f>
        <v>6300</v>
      </c>
      <c r="K278" s="5" t="s">
        <v>919</v>
      </c>
    </row>
    <row r="279" spans="1:11" ht="24.95" customHeight="1">
      <c r="A279" s="4">
        <v>275</v>
      </c>
      <c r="B279" s="8" t="s">
        <v>602</v>
      </c>
      <c r="C279" s="8" t="s">
        <v>620</v>
      </c>
      <c r="D279" s="8" t="s">
        <v>621</v>
      </c>
      <c r="E279" s="8" t="s">
        <v>632</v>
      </c>
      <c r="F279" s="5" t="s">
        <v>633</v>
      </c>
      <c r="G279" s="7">
        <v>440</v>
      </c>
      <c r="H279" s="7">
        <v>90</v>
      </c>
      <c r="I279" s="7">
        <f t="shared" si="64"/>
        <v>90</v>
      </c>
      <c r="J279" s="7">
        <f t="shared" ref="J279:J285" si="65">G279+H279+I279</f>
        <v>620</v>
      </c>
      <c r="K279" s="5"/>
    </row>
    <row r="280" spans="1:11" ht="24.95" customHeight="1">
      <c r="A280" s="4">
        <v>276</v>
      </c>
      <c r="B280" s="8" t="s">
        <v>602</v>
      </c>
      <c r="C280" s="8" t="s">
        <v>620</v>
      </c>
      <c r="D280" s="8" t="s">
        <v>621</v>
      </c>
      <c r="E280" s="8" t="s">
        <v>634</v>
      </c>
      <c r="F280" s="5" t="s">
        <v>635</v>
      </c>
      <c r="G280" s="7">
        <v>240</v>
      </c>
      <c r="H280" s="7">
        <v>50</v>
      </c>
      <c r="I280" s="7">
        <f>H280</f>
        <v>50</v>
      </c>
      <c r="J280" s="7">
        <f t="shared" si="65"/>
        <v>340</v>
      </c>
      <c r="K280" s="5"/>
    </row>
    <row r="281" spans="1:11" ht="24.95" customHeight="1">
      <c r="A281" s="4">
        <v>277</v>
      </c>
      <c r="B281" s="26" t="s">
        <v>602</v>
      </c>
      <c r="C281" s="26" t="s">
        <v>620</v>
      </c>
      <c r="D281" s="26" t="s">
        <v>636</v>
      </c>
      <c r="E281" s="39" t="s">
        <v>637</v>
      </c>
      <c r="F281" s="5" t="s">
        <v>638</v>
      </c>
      <c r="G281" s="7">
        <v>360</v>
      </c>
      <c r="H281" s="7">
        <v>70</v>
      </c>
      <c r="I281" s="7">
        <f t="shared" si="64"/>
        <v>70</v>
      </c>
      <c r="J281" s="7">
        <f t="shared" si="65"/>
        <v>500</v>
      </c>
      <c r="K281" s="5"/>
    </row>
    <row r="282" spans="1:11" ht="24.95" customHeight="1">
      <c r="A282" s="4">
        <v>278</v>
      </c>
      <c r="B282" s="26" t="s">
        <v>602</v>
      </c>
      <c r="C282" s="26" t="s">
        <v>620</v>
      </c>
      <c r="D282" s="26" t="s">
        <v>636</v>
      </c>
      <c r="E282" s="39" t="s">
        <v>639</v>
      </c>
      <c r="F282" s="5" t="s">
        <v>640</v>
      </c>
      <c r="G282" s="7">
        <v>1400</v>
      </c>
      <c r="H282" s="7">
        <f>SUM(G282*0.2)</f>
        <v>280</v>
      </c>
      <c r="I282" s="7">
        <f>H282</f>
        <v>280</v>
      </c>
      <c r="J282" s="7">
        <f t="shared" si="65"/>
        <v>1960</v>
      </c>
      <c r="K282" s="5"/>
    </row>
    <row r="283" spans="1:11" ht="24.95" customHeight="1">
      <c r="A283" s="4">
        <v>279</v>
      </c>
      <c r="B283" s="26" t="s">
        <v>602</v>
      </c>
      <c r="C283" s="26" t="s">
        <v>620</v>
      </c>
      <c r="D283" s="26" t="s">
        <v>636</v>
      </c>
      <c r="E283" s="39" t="s">
        <v>641</v>
      </c>
      <c r="F283" s="5" t="s">
        <v>642</v>
      </c>
      <c r="G283" s="7">
        <v>1800</v>
      </c>
      <c r="H283" s="7">
        <f>SUM(G283*0.2)</f>
        <v>360</v>
      </c>
      <c r="I283" s="7">
        <f t="shared" ref="I283:I291" si="66">H283</f>
        <v>360</v>
      </c>
      <c r="J283" s="7">
        <f t="shared" si="65"/>
        <v>2520</v>
      </c>
      <c r="K283" s="5"/>
    </row>
    <row r="284" spans="1:11" ht="24.95" customHeight="1">
      <c r="A284" s="4">
        <v>280</v>
      </c>
      <c r="B284" s="26" t="s">
        <v>602</v>
      </c>
      <c r="C284" s="26" t="s">
        <v>620</v>
      </c>
      <c r="D284" s="26" t="s">
        <v>636</v>
      </c>
      <c r="E284" s="39" t="s">
        <v>643</v>
      </c>
      <c r="F284" s="5" t="s">
        <v>644</v>
      </c>
      <c r="G284" s="7">
        <v>2700</v>
      </c>
      <c r="H284" s="7">
        <f>SUM(G284*0.2)</f>
        <v>540</v>
      </c>
      <c r="I284" s="7">
        <f t="shared" si="66"/>
        <v>540</v>
      </c>
      <c r="J284" s="7">
        <f t="shared" si="65"/>
        <v>3780</v>
      </c>
      <c r="K284" s="5"/>
    </row>
    <row r="285" spans="1:11" ht="24.95" customHeight="1">
      <c r="A285" s="4">
        <v>281</v>
      </c>
      <c r="B285" s="26" t="s">
        <v>602</v>
      </c>
      <c r="C285" s="26" t="s">
        <v>620</v>
      </c>
      <c r="D285" s="26" t="s">
        <v>636</v>
      </c>
      <c r="E285" s="39" t="s">
        <v>645</v>
      </c>
      <c r="F285" s="5" t="s">
        <v>646</v>
      </c>
      <c r="G285" s="7">
        <v>3100</v>
      </c>
      <c r="H285" s="7">
        <f>SUM(G285*0.2)</f>
        <v>620</v>
      </c>
      <c r="I285" s="7">
        <f t="shared" si="66"/>
        <v>620</v>
      </c>
      <c r="J285" s="7">
        <f t="shared" si="65"/>
        <v>4340</v>
      </c>
      <c r="K285" s="5"/>
    </row>
    <row r="286" spans="1:11" ht="24.95" customHeight="1">
      <c r="A286" s="4">
        <v>282</v>
      </c>
      <c r="B286" s="31" t="s">
        <v>602</v>
      </c>
      <c r="C286" s="31" t="s">
        <v>647</v>
      </c>
      <c r="D286" s="31" t="s">
        <v>648</v>
      </c>
      <c r="E286" s="32" t="s">
        <v>649</v>
      </c>
      <c r="F286" s="5" t="s">
        <v>650</v>
      </c>
      <c r="G286" s="7">
        <v>140</v>
      </c>
      <c r="H286" s="7">
        <v>30</v>
      </c>
      <c r="I286" s="7">
        <f t="shared" si="66"/>
        <v>30</v>
      </c>
      <c r="J286" s="7">
        <f>G286+H286+I286</f>
        <v>200</v>
      </c>
      <c r="K286" s="5"/>
    </row>
    <row r="287" spans="1:11" ht="24.95" customHeight="1">
      <c r="A287" s="4">
        <v>283</v>
      </c>
      <c r="B287" s="31" t="s">
        <v>602</v>
      </c>
      <c r="C287" s="31" t="s">
        <v>647</v>
      </c>
      <c r="D287" s="31" t="s">
        <v>648</v>
      </c>
      <c r="E287" s="32" t="s">
        <v>651</v>
      </c>
      <c r="F287" s="5" t="s">
        <v>652</v>
      </c>
      <c r="G287" s="7">
        <v>200</v>
      </c>
      <c r="H287" s="7">
        <f t="shared" ref="H287:H293" si="67">SUM(G287*0.2)</f>
        <v>40</v>
      </c>
      <c r="I287" s="7">
        <f t="shared" si="66"/>
        <v>40</v>
      </c>
      <c r="J287" s="7">
        <f>G287+H287+I287</f>
        <v>280</v>
      </c>
      <c r="K287" s="5"/>
    </row>
    <row r="288" spans="1:11" ht="24.95" customHeight="1">
      <c r="A288" s="4">
        <v>284</v>
      </c>
      <c r="B288" s="26" t="s">
        <v>653</v>
      </c>
      <c r="C288" s="26" t="s">
        <v>654</v>
      </c>
      <c r="D288" s="26" t="s">
        <v>655</v>
      </c>
      <c r="E288" s="26" t="s">
        <v>656</v>
      </c>
      <c r="F288" s="5" t="s">
        <v>657</v>
      </c>
      <c r="G288" s="7">
        <v>100</v>
      </c>
      <c r="H288" s="7">
        <f t="shared" si="67"/>
        <v>20</v>
      </c>
      <c r="I288" s="7">
        <f t="shared" si="66"/>
        <v>20</v>
      </c>
      <c r="J288" s="7">
        <f>G288+H288+I288</f>
        <v>140</v>
      </c>
      <c r="K288" s="5"/>
    </row>
    <row r="289" spans="1:11" ht="24.95" customHeight="1">
      <c r="A289" s="4">
        <v>285</v>
      </c>
      <c r="B289" s="26" t="s">
        <v>653</v>
      </c>
      <c r="C289" s="26" t="s">
        <v>654</v>
      </c>
      <c r="D289" s="26" t="s">
        <v>655</v>
      </c>
      <c r="E289" s="26" t="s">
        <v>658</v>
      </c>
      <c r="F289" s="5" t="s">
        <v>659</v>
      </c>
      <c r="G289" s="7">
        <v>300</v>
      </c>
      <c r="H289" s="7">
        <f t="shared" si="67"/>
        <v>60</v>
      </c>
      <c r="I289" s="7">
        <f t="shared" si="66"/>
        <v>60</v>
      </c>
      <c r="J289" s="7">
        <f>G289+H289+I289</f>
        <v>420</v>
      </c>
      <c r="K289" s="5"/>
    </row>
    <row r="290" spans="1:11" ht="24.95" customHeight="1">
      <c r="A290" s="4">
        <v>286</v>
      </c>
      <c r="B290" s="26" t="s">
        <v>653</v>
      </c>
      <c r="C290" s="26" t="s">
        <v>654</v>
      </c>
      <c r="D290" s="26" t="s">
        <v>655</v>
      </c>
      <c r="E290" s="26" t="s">
        <v>660</v>
      </c>
      <c r="F290" s="5" t="s">
        <v>661</v>
      </c>
      <c r="G290" s="7">
        <v>600</v>
      </c>
      <c r="H290" s="7">
        <f t="shared" si="67"/>
        <v>120</v>
      </c>
      <c r="I290" s="7">
        <f>H290</f>
        <v>120</v>
      </c>
      <c r="J290" s="7">
        <f t="shared" ref="J290:J296" si="68">G290+H290+I290</f>
        <v>840</v>
      </c>
      <c r="K290" s="5"/>
    </row>
    <row r="291" spans="1:11" ht="24.95" customHeight="1">
      <c r="A291" s="4">
        <v>287</v>
      </c>
      <c r="B291" s="26" t="s">
        <v>653</v>
      </c>
      <c r="C291" s="26" t="s">
        <v>654</v>
      </c>
      <c r="D291" s="26" t="s">
        <v>655</v>
      </c>
      <c r="E291" s="26" t="s">
        <v>662</v>
      </c>
      <c r="F291" s="5" t="s">
        <v>663</v>
      </c>
      <c r="G291" s="7">
        <v>1100</v>
      </c>
      <c r="H291" s="7">
        <f t="shared" si="67"/>
        <v>220</v>
      </c>
      <c r="I291" s="7">
        <f t="shared" si="66"/>
        <v>220</v>
      </c>
      <c r="J291" s="7">
        <f t="shared" si="68"/>
        <v>1540</v>
      </c>
      <c r="K291" s="5"/>
    </row>
    <row r="292" spans="1:11" ht="24.95" customHeight="1">
      <c r="A292" s="4">
        <v>288</v>
      </c>
      <c r="B292" s="26" t="s">
        <v>653</v>
      </c>
      <c r="C292" s="26" t="s">
        <v>654</v>
      </c>
      <c r="D292" s="26" t="s">
        <v>655</v>
      </c>
      <c r="E292" s="26" t="s">
        <v>664</v>
      </c>
      <c r="F292" s="5" t="s">
        <v>665</v>
      </c>
      <c r="G292" s="7">
        <v>2900</v>
      </c>
      <c r="H292" s="7">
        <f t="shared" si="67"/>
        <v>580</v>
      </c>
      <c r="I292" s="7">
        <f>H292</f>
        <v>580</v>
      </c>
      <c r="J292" s="7">
        <f t="shared" si="68"/>
        <v>4060</v>
      </c>
      <c r="K292" s="5"/>
    </row>
    <row r="293" spans="1:11" ht="24.95" customHeight="1">
      <c r="A293" s="4">
        <v>289</v>
      </c>
      <c r="B293" s="26" t="s">
        <v>653</v>
      </c>
      <c r="C293" s="26" t="s">
        <v>654</v>
      </c>
      <c r="D293" s="26" t="s">
        <v>655</v>
      </c>
      <c r="E293" s="26" t="s">
        <v>666</v>
      </c>
      <c r="F293" s="5" t="s">
        <v>667</v>
      </c>
      <c r="G293" s="7">
        <v>5800</v>
      </c>
      <c r="H293" s="7">
        <f t="shared" si="67"/>
        <v>1160</v>
      </c>
      <c r="I293" s="7">
        <f t="shared" ref="I293:I302" si="69">H293</f>
        <v>1160</v>
      </c>
      <c r="J293" s="7">
        <f t="shared" si="68"/>
        <v>8120</v>
      </c>
      <c r="K293" s="5"/>
    </row>
    <row r="294" spans="1:11" ht="24.95" customHeight="1">
      <c r="A294" s="4">
        <v>290</v>
      </c>
      <c r="B294" s="5" t="s">
        <v>653</v>
      </c>
      <c r="C294" s="5" t="s">
        <v>654</v>
      </c>
      <c r="D294" s="5" t="s">
        <v>668</v>
      </c>
      <c r="E294" s="5" t="s">
        <v>669</v>
      </c>
      <c r="F294" s="5" t="s">
        <v>657</v>
      </c>
      <c r="G294" s="7">
        <v>420</v>
      </c>
      <c r="H294" s="7">
        <v>80</v>
      </c>
      <c r="I294" s="7">
        <f t="shared" si="69"/>
        <v>80</v>
      </c>
      <c r="J294" s="7">
        <f t="shared" si="68"/>
        <v>580</v>
      </c>
      <c r="K294" s="5"/>
    </row>
    <row r="295" spans="1:11" ht="24.95" customHeight="1">
      <c r="A295" s="4">
        <v>291</v>
      </c>
      <c r="B295" s="5" t="s">
        <v>653</v>
      </c>
      <c r="C295" s="5" t="s">
        <v>654</v>
      </c>
      <c r="D295" s="5" t="s">
        <v>668</v>
      </c>
      <c r="E295" s="5" t="s">
        <v>670</v>
      </c>
      <c r="F295" s="5" t="s">
        <v>659</v>
      </c>
      <c r="G295" s="7">
        <v>670</v>
      </c>
      <c r="H295" s="7">
        <v>130</v>
      </c>
      <c r="I295" s="7">
        <f t="shared" si="69"/>
        <v>130</v>
      </c>
      <c r="J295" s="7">
        <f t="shared" si="68"/>
        <v>930</v>
      </c>
      <c r="K295" s="5"/>
    </row>
    <row r="296" spans="1:11" ht="24.95" customHeight="1">
      <c r="A296" s="4">
        <v>292</v>
      </c>
      <c r="B296" s="5" t="s">
        <v>653</v>
      </c>
      <c r="C296" s="5" t="s">
        <v>654</v>
      </c>
      <c r="D296" s="5" t="s">
        <v>668</v>
      </c>
      <c r="E296" s="5" t="s">
        <v>671</v>
      </c>
      <c r="F296" s="5" t="s">
        <v>661</v>
      </c>
      <c r="G296" s="7">
        <v>1300</v>
      </c>
      <c r="H296" s="7">
        <f>SUM(G296*0.2)</f>
        <v>260</v>
      </c>
      <c r="I296" s="7">
        <f t="shared" si="69"/>
        <v>260</v>
      </c>
      <c r="J296" s="7">
        <f t="shared" si="68"/>
        <v>1820</v>
      </c>
      <c r="K296" s="5"/>
    </row>
    <row r="297" spans="1:11" ht="24.95" customHeight="1">
      <c r="A297" s="4">
        <v>293</v>
      </c>
      <c r="B297" s="5" t="s">
        <v>653</v>
      </c>
      <c r="C297" s="5" t="s">
        <v>654</v>
      </c>
      <c r="D297" s="5" t="s">
        <v>668</v>
      </c>
      <c r="E297" s="5" t="s">
        <v>672</v>
      </c>
      <c r="F297" s="5" t="s">
        <v>663</v>
      </c>
      <c r="G297" s="7">
        <v>2700</v>
      </c>
      <c r="H297" s="7">
        <f>SUM(G297*0.2)</f>
        <v>540</v>
      </c>
      <c r="I297" s="7">
        <f t="shared" si="69"/>
        <v>540</v>
      </c>
      <c r="J297" s="7">
        <f>G297+H297+I297</f>
        <v>3780</v>
      </c>
      <c r="K297" s="5"/>
    </row>
    <row r="298" spans="1:11" ht="24.95" customHeight="1">
      <c r="A298" s="4">
        <v>294</v>
      </c>
      <c r="B298" s="5" t="s">
        <v>653</v>
      </c>
      <c r="C298" s="5" t="s">
        <v>654</v>
      </c>
      <c r="D298" s="5" t="s">
        <v>668</v>
      </c>
      <c r="E298" s="5" t="s">
        <v>673</v>
      </c>
      <c r="F298" s="5" t="s">
        <v>674</v>
      </c>
      <c r="G298" s="7">
        <v>3100</v>
      </c>
      <c r="H298" s="7">
        <f>SUM(G298*0.2)</f>
        <v>620</v>
      </c>
      <c r="I298" s="7">
        <f t="shared" si="69"/>
        <v>620</v>
      </c>
      <c r="J298" s="7">
        <f>G298+H298+I298</f>
        <v>4340</v>
      </c>
      <c r="K298" s="5"/>
    </row>
    <row r="299" spans="1:11" ht="24.95" customHeight="1">
      <c r="A299" s="4">
        <v>295</v>
      </c>
      <c r="B299" s="5" t="s">
        <v>653</v>
      </c>
      <c r="C299" s="5" t="s">
        <v>654</v>
      </c>
      <c r="D299" s="5" t="s">
        <v>675</v>
      </c>
      <c r="E299" s="5" t="s">
        <v>676</v>
      </c>
      <c r="F299" s="5" t="s">
        <v>677</v>
      </c>
      <c r="G299" s="7">
        <v>430</v>
      </c>
      <c r="H299" s="7">
        <v>90</v>
      </c>
      <c r="I299" s="7">
        <f t="shared" si="69"/>
        <v>90</v>
      </c>
      <c r="J299" s="7">
        <f>G299+H299+I299</f>
        <v>610</v>
      </c>
      <c r="K299" s="5"/>
    </row>
    <row r="300" spans="1:11" ht="24.95" customHeight="1">
      <c r="A300" s="4">
        <v>296</v>
      </c>
      <c r="B300" s="5" t="s">
        <v>653</v>
      </c>
      <c r="C300" s="5" t="s">
        <v>654</v>
      </c>
      <c r="D300" s="5" t="s">
        <v>675</v>
      </c>
      <c r="E300" s="5" t="s">
        <v>678</v>
      </c>
      <c r="F300" s="5" t="s">
        <v>679</v>
      </c>
      <c r="G300" s="7">
        <v>480</v>
      </c>
      <c r="H300" s="7">
        <v>100</v>
      </c>
      <c r="I300" s="7">
        <f>H300</f>
        <v>100</v>
      </c>
      <c r="J300" s="7">
        <f>G300+H300+I300</f>
        <v>680</v>
      </c>
      <c r="K300" s="5"/>
    </row>
    <row r="301" spans="1:11" ht="24.95" customHeight="1">
      <c r="A301" s="4">
        <v>297</v>
      </c>
      <c r="B301" s="5" t="s">
        <v>653</v>
      </c>
      <c r="C301" s="5" t="s">
        <v>654</v>
      </c>
      <c r="D301" s="5" t="s">
        <v>675</v>
      </c>
      <c r="E301" s="5" t="s">
        <v>680</v>
      </c>
      <c r="F301" s="5" t="s">
        <v>681</v>
      </c>
      <c r="G301" s="7">
        <v>1000</v>
      </c>
      <c r="H301" s="7">
        <f>SUM(G301*0.2)</f>
        <v>200</v>
      </c>
      <c r="I301" s="7">
        <f t="shared" si="69"/>
        <v>200</v>
      </c>
      <c r="J301" s="7">
        <f t="shared" ref="J301:J307" si="70">G301+H301+I301</f>
        <v>1400</v>
      </c>
      <c r="K301" s="5"/>
    </row>
    <row r="302" spans="1:11" ht="24.95" customHeight="1">
      <c r="A302" s="4">
        <v>298</v>
      </c>
      <c r="B302" s="5" t="s">
        <v>653</v>
      </c>
      <c r="C302" s="5" t="s">
        <v>654</v>
      </c>
      <c r="D302" s="5" t="s">
        <v>675</v>
      </c>
      <c r="E302" s="5" t="s">
        <v>682</v>
      </c>
      <c r="F302" s="5" t="s">
        <v>683</v>
      </c>
      <c r="G302" s="7">
        <v>2100</v>
      </c>
      <c r="H302" s="7">
        <f>SUM(G302*0.2)</f>
        <v>420</v>
      </c>
      <c r="I302" s="7">
        <f t="shared" si="69"/>
        <v>420</v>
      </c>
      <c r="J302" s="7">
        <f t="shared" si="70"/>
        <v>2940</v>
      </c>
      <c r="K302" s="5"/>
    </row>
    <row r="303" spans="1:11" ht="24.95" customHeight="1">
      <c r="A303" s="4">
        <v>299</v>
      </c>
      <c r="B303" s="5" t="s">
        <v>653</v>
      </c>
      <c r="C303" s="5" t="s">
        <v>654</v>
      </c>
      <c r="D303" s="5" t="s">
        <v>675</v>
      </c>
      <c r="E303" s="5" t="s">
        <v>684</v>
      </c>
      <c r="F303" s="5" t="s">
        <v>685</v>
      </c>
      <c r="G303" s="7">
        <v>3500</v>
      </c>
      <c r="H303" s="7">
        <f>SUM(G303*0.2)</f>
        <v>700</v>
      </c>
      <c r="I303" s="7">
        <f>H303</f>
        <v>700</v>
      </c>
      <c r="J303" s="7">
        <f t="shared" si="70"/>
        <v>4900</v>
      </c>
      <c r="K303" s="5"/>
    </row>
    <row r="304" spans="1:11" ht="24.95" customHeight="1">
      <c r="A304" s="4">
        <v>300</v>
      </c>
      <c r="B304" s="5" t="s">
        <v>653</v>
      </c>
      <c r="C304" s="5" t="s">
        <v>654</v>
      </c>
      <c r="D304" s="5" t="s">
        <v>686</v>
      </c>
      <c r="E304" s="5" t="s">
        <v>687</v>
      </c>
      <c r="F304" s="6" t="s">
        <v>688</v>
      </c>
      <c r="G304" s="7">
        <v>100</v>
      </c>
      <c r="H304" s="7">
        <f>SUM(G304*0.2)</f>
        <v>20</v>
      </c>
      <c r="I304" s="7">
        <f t="shared" ref="I304:I313" si="71">H304</f>
        <v>20</v>
      </c>
      <c r="J304" s="7">
        <f t="shared" si="70"/>
        <v>140</v>
      </c>
      <c r="K304" s="5"/>
    </row>
    <row r="305" spans="1:11" ht="24.95" customHeight="1">
      <c r="A305" s="4">
        <v>301</v>
      </c>
      <c r="B305" s="5" t="s">
        <v>653</v>
      </c>
      <c r="C305" s="5" t="s">
        <v>654</v>
      </c>
      <c r="D305" s="5" t="s">
        <v>686</v>
      </c>
      <c r="E305" s="5" t="s">
        <v>689</v>
      </c>
      <c r="F305" s="5" t="s">
        <v>690</v>
      </c>
      <c r="G305" s="7">
        <v>400</v>
      </c>
      <c r="H305" s="7">
        <f>SUM(G305*0.2)</f>
        <v>80</v>
      </c>
      <c r="I305" s="7">
        <f t="shared" si="71"/>
        <v>80</v>
      </c>
      <c r="J305" s="7">
        <f t="shared" si="70"/>
        <v>560</v>
      </c>
      <c r="K305" s="5"/>
    </row>
    <row r="306" spans="1:11" ht="24.95" customHeight="1">
      <c r="A306" s="4">
        <v>302</v>
      </c>
      <c r="B306" s="5" t="s">
        <v>653</v>
      </c>
      <c r="C306" s="5" t="s">
        <v>654</v>
      </c>
      <c r="D306" s="5" t="s">
        <v>686</v>
      </c>
      <c r="E306" s="5" t="s">
        <v>691</v>
      </c>
      <c r="F306" s="5" t="s">
        <v>692</v>
      </c>
      <c r="G306" s="7">
        <v>1070</v>
      </c>
      <c r="H306" s="7">
        <v>210</v>
      </c>
      <c r="I306" s="7">
        <f t="shared" si="71"/>
        <v>210</v>
      </c>
      <c r="J306" s="7">
        <f t="shared" si="70"/>
        <v>1490</v>
      </c>
      <c r="K306" s="5"/>
    </row>
    <row r="307" spans="1:11" ht="24.95" customHeight="1">
      <c r="A307" s="4">
        <v>303</v>
      </c>
      <c r="B307" s="5" t="s">
        <v>653</v>
      </c>
      <c r="C307" s="5" t="s">
        <v>654</v>
      </c>
      <c r="D307" s="5" t="s">
        <v>693</v>
      </c>
      <c r="E307" s="6" t="s">
        <v>694</v>
      </c>
      <c r="F307" s="6" t="s">
        <v>695</v>
      </c>
      <c r="G307" s="7">
        <v>500</v>
      </c>
      <c r="H307" s="7">
        <f t="shared" ref="H307:H315" si="72">SUM(G307*0.2)</f>
        <v>100</v>
      </c>
      <c r="I307" s="7">
        <f t="shared" si="71"/>
        <v>100</v>
      </c>
      <c r="J307" s="7">
        <f t="shared" si="70"/>
        <v>700</v>
      </c>
      <c r="K307" s="5"/>
    </row>
    <row r="308" spans="1:11" ht="24.95" customHeight="1">
      <c r="A308" s="4">
        <v>304</v>
      </c>
      <c r="B308" s="5" t="s">
        <v>653</v>
      </c>
      <c r="C308" s="5" t="s">
        <v>654</v>
      </c>
      <c r="D308" s="5" t="s">
        <v>693</v>
      </c>
      <c r="E308" s="6" t="s">
        <v>696</v>
      </c>
      <c r="F308" s="6" t="s">
        <v>697</v>
      </c>
      <c r="G308" s="7">
        <v>3500</v>
      </c>
      <c r="H308" s="7">
        <f t="shared" si="72"/>
        <v>700</v>
      </c>
      <c r="I308" s="7">
        <f t="shared" si="71"/>
        <v>700</v>
      </c>
      <c r="J308" s="7">
        <f t="shared" ref="J308:J313" si="73">G308+H308+I308</f>
        <v>4900</v>
      </c>
      <c r="K308" s="5"/>
    </row>
    <row r="309" spans="1:11" ht="24.95" customHeight="1">
      <c r="A309" s="4">
        <v>305</v>
      </c>
      <c r="B309" s="5" t="s">
        <v>653</v>
      </c>
      <c r="C309" s="5" t="s">
        <v>654</v>
      </c>
      <c r="D309" s="5" t="s">
        <v>698</v>
      </c>
      <c r="E309" s="6" t="s">
        <v>699</v>
      </c>
      <c r="F309" s="6" t="s">
        <v>700</v>
      </c>
      <c r="G309" s="7">
        <v>22000</v>
      </c>
      <c r="H309" s="7">
        <f t="shared" si="72"/>
        <v>4400</v>
      </c>
      <c r="I309" s="7">
        <f t="shared" si="71"/>
        <v>4400</v>
      </c>
      <c r="J309" s="7">
        <f t="shared" si="73"/>
        <v>30800</v>
      </c>
      <c r="K309" s="5"/>
    </row>
    <row r="310" spans="1:11" ht="24.95" customHeight="1">
      <c r="A310" s="4">
        <v>306</v>
      </c>
      <c r="B310" s="5" t="s">
        <v>653</v>
      </c>
      <c r="C310" s="5" t="s">
        <v>654</v>
      </c>
      <c r="D310" s="5" t="s">
        <v>698</v>
      </c>
      <c r="E310" s="6" t="s">
        <v>701</v>
      </c>
      <c r="F310" s="6" t="s">
        <v>702</v>
      </c>
      <c r="G310" s="7">
        <v>26500</v>
      </c>
      <c r="H310" s="7">
        <f t="shared" si="72"/>
        <v>5300</v>
      </c>
      <c r="I310" s="7">
        <f t="shared" si="71"/>
        <v>5300</v>
      </c>
      <c r="J310" s="7">
        <f t="shared" si="73"/>
        <v>37100</v>
      </c>
      <c r="K310" s="5"/>
    </row>
    <row r="311" spans="1:11" ht="24.95" customHeight="1">
      <c r="A311" s="4">
        <v>307</v>
      </c>
      <c r="B311" s="5" t="s">
        <v>653</v>
      </c>
      <c r="C311" s="5" t="s">
        <v>654</v>
      </c>
      <c r="D311" s="5" t="s">
        <v>698</v>
      </c>
      <c r="E311" s="6" t="s">
        <v>703</v>
      </c>
      <c r="F311" s="6" t="s">
        <v>704</v>
      </c>
      <c r="G311" s="7">
        <v>30900</v>
      </c>
      <c r="H311" s="7">
        <f t="shared" si="72"/>
        <v>6180</v>
      </c>
      <c r="I311" s="7">
        <f>H311</f>
        <v>6180</v>
      </c>
      <c r="J311" s="7">
        <f t="shared" si="73"/>
        <v>43260</v>
      </c>
      <c r="K311" s="5"/>
    </row>
    <row r="312" spans="1:11" ht="24.95" customHeight="1">
      <c r="A312" s="4">
        <v>308</v>
      </c>
      <c r="B312" s="5" t="s">
        <v>653</v>
      </c>
      <c r="C312" s="5" t="s">
        <v>654</v>
      </c>
      <c r="D312" s="5" t="s">
        <v>705</v>
      </c>
      <c r="E312" s="5" t="s">
        <v>705</v>
      </c>
      <c r="F312" s="6" t="s">
        <v>706</v>
      </c>
      <c r="G312" s="7">
        <v>3000</v>
      </c>
      <c r="H312" s="7">
        <f t="shared" si="72"/>
        <v>600</v>
      </c>
      <c r="I312" s="7">
        <f t="shared" si="71"/>
        <v>600</v>
      </c>
      <c r="J312" s="7">
        <f t="shared" si="73"/>
        <v>4200</v>
      </c>
      <c r="K312" s="5"/>
    </row>
    <row r="313" spans="1:11" ht="24.95" customHeight="1">
      <c r="A313" s="4">
        <v>309</v>
      </c>
      <c r="B313" s="5" t="s">
        <v>653</v>
      </c>
      <c r="C313" s="5" t="s">
        <v>707</v>
      </c>
      <c r="D313" s="5" t="s">
        <v>708</v>
      </c>
      <c r="E313" s="5" t="s">
        <v>709</v>
      </c>
      <c r="F313" s="5" t="s">
        <v>710</v>
      </c>
      <c r="G313" s="7">
        <v>4800</v>
      </c>
      <c r="H313" s="7">
        <f t="shared" si="72"/>
        <v>960</v>
      </c>
      <c r="I313" s="7">
        <f t="shared" si="71"/>
        <v>960</v>
      </c>
      <c r="J313" s="7">
        <f t="shared" si="73"/>
        <v>6720</v>
      </c>
      <c r="K313" s="5"/>
    </row>
    <row r="314" spans="1:11" ht="24.95" customHeight="1">
      <c r="A314" s="4">
        <v>310</v>
      </c>
      <c r="B314" s="5" t="s">
        <v>653</v>
      </c>
      <c r="C314" s="5" t="s">
        <v>707</v>
      </c>
      <c r="D314" s="5" t="s">
        <v>708</v>
      </c>
      <c r="E314" s="5" t="s">
        <v>711</v>
      </c>
      <c r="F314" s="5" t="s">
        <v>712</v>
      </c>
      <c r="G314" s="7">
        <v>10000</v>
      </c>
      <c r="H314" s="7">
        <f t="shared" si="72"/>
        <v>2000</v>
      </c>
      <c r="I314" s="7">
        <f>H314</f>
        <v>2000</v>
      </c>
      <c r="J314" s="7">
        <f t="shared" ref="J314:J320" si="74">G314+H314+I314</f>
        <v>14000</v>
      </c>
      <c r="K314" s="5"/>
    </row>
    <row r="315" spans="1:11" ht="24.95" customHeight="1">
      <c r="A315" s="4">
        <v>311</v>
      </c>
      <c r="B315" s="5" t="s">
        <v>653</v>
      </c>
      <c r="C315" s="5" t="s">
        <v>707</v>
      </c>
      <c r="D315" s="5" t="s">
        <v>713</v>
      </c>
      <c r="E315" s="5" t="s">
        <v>714</v>
      </c>
      <c r="F315" s="5" t="s">
        <v>715</v>
      </c>
      <c r="G315" s="7">
        <v>600</v>
      </c>
      <c r="H315" s="7">
        <f t="shared" si="72"/>
        <v>120</v>
      </c>
      <c r="I315" s="7">
        <f t="shared" ref="I315:I326" si="75">H315</f>
        <v>120</v>
      </c>
      <c r="J315" s="7">
        <f t="shared" si="74"/>
        <v>840</v>
      </c>
      <c r="K315" s="5"/>
    </row>
    <row r="316" spans="1:11" ht="24.95" customHeight="1">
      <c r="A316" s="4">
        <v>312</v>
      </c>
      <c r="B316" s="8" t="s">
        <v>653</v>
      </c>
      <c r="C316" s="8" t="s">
        <v>716</v>
      </c>
      <c r="D316" s="8" t="s">
        <v>717</v>
      </c>
      <c r="E316" s="8" t="s">
        <v>718</v>
      </c>
      <c r="F316" s="5" t="s">
        <v>719</v>
      </c>
      <c r="G316" s="7">
        <v>1230</v>
      </c>
      <c r="H316" s="7">
        <v>250</v>
      </c>
      <c r="I316" s="7">
        <f t="shared" si="75"/>
        <v>250</v>
      </c>
      <c r="J316" s="7">
        <f t="shared" si="74"/>
        <v>1730</v>
      </c>
      <c r="K316" s="5"/>
    </row>
    <row r="317" spans="1:11" ht="24.95" customHeight="1">
      <c r="A317" s="4">
        <v>313</v>
      </c>
      <c r="B317" s="8" t="s">
        <v>653</v>
      </c>
      <c r="C317" s="8" t="s">
        <v>716</v>
      </c>
      <c r="D317" s="8" t="s">
        <v>717</v>
      </c>
      <c r="E317" s="8" t="s">
        <v>720</v>
      </c>
      <c r="F317" s="5" t="s">
        <v>721</v>
      </c>
      <c r="G317" s="7">
        <v>1800</v>
      </c>
      <c r="H317" s="7">
        <f>SUM(G317*0.2)</f>
        <v>360</v>
      </c>
      <c r="I317" s="7">
        <f t="shared" si="75"/>
        <v>360</v>
      </c>
      <c r="J317" s="7">
        <f t="shared" si="74"/>
        <v>2520</v>
      </c>
      <c r="K317" s="5"/>
    </row>
    <row r="318" spans="1:11" ht="24.95" customHeight="1">
      <c r="A318" s="4">
        <v>314</v>
      </c>
      <c r="B318" s="8" t="s">
        <v>653</v>
      </c>
      <c r="C318" s="8" t="s">
        <v>716</v>
      </c>
      <c r="D318" s="8" t="s">
        <v>717</v>
      </c>
      <c r="E318" s="8" t="s">
        <v>722</v>
      </c>
      <c r="F318" s="5" t="s">
        <v>723</v>
      </c>
      <c r="G318" s="7">
        <v>13500</v>
      </c>
      <c r="H318" s="7">
        <f>SUM(G318*0.2)</f>
        <v>2700</v>
      </c>
      <c r="I318" s="7">
        <f t="shared" si="75"/>
        <v>2700</v>
      </c>
      <c r="J318" s="7">
        <f t="shared" si="74"/>
        <v>18900</v>
      </c>
      <c r="K318" s="5"/>
    </row>
    <row r="319" spans="1:11" ht="24.95" customHeight="1">
      <c r="A319" s="4">
        <v>315</v>
      </c>
      <c r="B319" s="8" t="s">
        <v>653</v>
      </c>
      <c r="C319" s="8" t="s">
        <v>716</v>
      </c>
      <c r="D319" s="8" t="s">
        <v>717</v>
      </c>
      <c r="E319" s="8" t="s">
        <v>724</v>
      </c>
      <c r="F319" s="5" t="s">
        <v>725</v>
      </c>
      <c r="G319" s="7">
        <v>23670</v>
      </c>
      <c r="H319" s="7">
        <f>SUM(G319*0.2)</f>
        <v>4734</v>
      </c>
      <c r="I319" s="7">
        <f t="shared" si="75"/>
        <v>4734</v>
      </c>
      <c r="J319" s="7">
        <f t="shared" si="74"/>
        <v>33138</v>
      </c>
      <c r="K319" s="5"/>
    </row>
    <row r="320" spans="1:11" ht="24.95" customHeight="1">
      <c r="A320" s="4">
        <v>316</v>
      </c>
      <c r="B320" s="8" t="s">
        <v>653</v>
      </c>
      <c r="C320" s="8" t="s">
        <v>716</v>
      </c>
      <c r="D320" s="8" t="s">
        <v>717</v>
      </c>
      <c r="E320" s="8" t="s">
        <v>726</v>
      </c>
      <c r="F320" s="5" t="s">
        <v>727</v>
      </c>
      <c r="G320" s="7">
        <v>23670</v>
      </c>
      <c r="H320" s="7">
        <v>4730</v>
      </c>
      <c r="I320" s="7">
        <f t="shared" si="75"/>
        <v>4730</v>
      </c>
      <c r="J320" s="7">
        <f t="shared" si="74"/>
        <v>33130</v>
      </c>
      <c r="K320" s="5"/>
    </row>
    <row r="321" spans="1:11" ht="24.95" customHeight="1">
      <c r="A321" s="4">
        <v>317</v>
      </c>
      <c r="B321" s="8" t="s">
        <v>653</v>
      </c>
      <c r="C321" s="8" t="s">
        <v>716</v>
      </c>
      <c r="D321" s="8" t="s">
        <v>717</v>
      </c>
      <c r="E321" s="8" t="s">
        <v>728</v>
      </c>
      <c r="F321" s="5" t="s">
        <v>729</v>
      </c>
      <c r="G321" s="7">
        <v>23670</v>
      </c>
      <c r="H321" s="7">
        <v>4730</v>
      </c>
      <c r="I321" s="7">
        <f t="shared" si="75"/>
        <v>4730</v>
      </c>
      <c r="J321" s="7">
        <f>G321+H321+I321</f>
        <v>33130</v>
      </c>
      <c r="K321" s="5"/>
    </row>
    <row r="322" spans="1:11" ht="24.95" customHeight="1">
      <c r="A322" s="4">
        <v>318</v>
      </c>
      <c r="B322" s="8" t="s">
        <v>653</v>
      </c>
      <c r="C322" s="8" t="s">
        <v>716</v>
      </c>
      <c r="D322" s="8" t="s">
        <v>717</v>
      </c>
      <c r="E322" s="8" t="s">
        <v>730</v>
      </c>
      <c r="F322" s="5" t="s">
        <v>731</v>
      </c>
      <c r="G322" s="7">
        <v>19800</v>
      </c>
      <c r="H322" s="7">
        <f>SUM(G322*0.2)</f>
        <v>3960</v>
      </c>
      <c r="I322" s="7">
        <f>H322</f>
        <v>3960</v>
      </c>
      <c r="J322" s="7">
        <f>G322+H322+I322</f>
        <v>27720</v>
      </c>
      <c r="K322" s="5"/>
    </row>
    <row r="323" spans="1:11" ht="24.95" customHeight="1">
      <c r="A323" s="4">
        <v>319</v>
      </c>
      <c r="B323" s="8" t="s">
        <v>653</v>
      </c>
      <c r="C323" s="8" t="s">
        <v>716</v>
      </c>
      <c r="D323" s="8" t="s">
        <v>717</v>
      </c>
      <c r="E323" s="8" t="s">
        <v>732</v>
      </c>
      <c r="F323" s="5" t="s">
        <v>733</v>
      </c>
      <c r="G323" s="7">
        <v>19800</v>
      </c>
      <c r="H323" s="7">
        <f>SUM(G323*0.2)</f>
        <v>3960</v>
      </c>
      <c r="I323" s="7">
        <f t="shared" si="75"/>
        <v>3960</v>
      </c>
      <c r="J323" s="7">
        <f>G323+H323+I323</f>
        <v>27720</v>
      </c>
      <c r="K323" s="5"/>
    </row>
    <row r="324" spans="1:11" ht="24.95" customHeight="1">
      <c r="A324" s="4">
        <v>320</v>
      </c>
      <c r="B324" s="8" t="s">
        <v>653</v>
      </c>
      <c r="C324" s="8" t="s">
        <v>716</v>
      </c>
      <c r="D324" s="8" t="s">
        <v>717</v>
      </c>
      <c r="E324" s="8" t="s">
        <v>734</v>
      </c>
      <c r="F324" s="5" t="s">
        <v>735</v>
      </c>
      <c r="G324" s="7">
        <v>25740</v>
      </c>
      <c r="H324" s="7">
        <v>5150</v>
      </c>
      <c r="I324" s="7">
        <f t="shared" si="75"/>
        <v>5150</v>
      </c>
      <c r="J324" s="7">
        <f>G324+H324+I324</f>
        <v>36040</v>
      </c>
      <c r="K324" s="5"/>
    </row>
    <row r="325" spans="1:11" ht="24.95" customHeight="1">
      <c r="A325" s="4">
        <v>321</v>
      </c>
      <c r="B325" s="8" t="s">
        <v>653</v>
      </c>
      <c r="C325" s="8" t="s">
        <v>716</v>
      </c>
      <c r="D325" s="8" t="s">
        <v>717</v>
      </c>
      <c r="E325" s="8" t="s">
        <v>736</v>
      </c>
      <c r="F325" s="5" t="s">
        <v>737</v>
      </c>
      <c r="G325" s="7">
        <v>34110</v>
      </c>
      <c r="H325" s="7">
        <v>6820</v>
      </c>
      <c r="I325" s="7">
        <f t="shared" si="75"/>
        <v>6820</v>
      </c>
      <c r="J325" s="7">
        <f>G325+H325+I325</f>
        <v>47750</v>
      </c>
      <c r="K325" s="5"/>
    </row>
    <row r="326" spans="1:11" ht="24.95" customHeight="1">
      <c r="A326" s="4">
        <v>322</v>
      </c>
      <c r="B326" s="8" t="s">
        <v>653</v>
      </c>
      <c r="C326" s="8" t="s">
        <v>716</v>
      </c>
      <c r="D326" s="8" t="s">
        <v>717</v>
      </c>
      <c r="E326" s="8" t="s">
        <v>738</v>
      </c>
      <c r="F326" s="5" t="s">
        <v>739</v>
      </c>
      <c r="G326" s="7">
        <v>35100</v>
      </c>
      <c r="H326" s="7">
        <f>SUM(G326*0.2)</f>
        <v>7020</v>
      </c>
      <c r="I326" s="7">
        <f t="shared" si="75"/>
        <v>7020</v>
      </c>
      <c r="J326" s="7">
        <f t="shared" ref="J326:J331" si="76">G326+H326+I326</f>
        <v>49140</v>
      </c>
      <c r="K326" s="5"/>
    </row>
    <row r="327" spans="1:11" ht="24.95" customHeight="1">
      <c r="A327" s="4">
        <v>323</v>
      </c>
      <c r="B327" s="8" t="s">
        <v>653</v>
      </c>
      <c r="C327" s="8" t="s">
        <v>716</v>
      </c>
      <c r="D327" s="8" t="s">
        <v>717</v>
      </c>
      <c r="E327" s="8" t="s">
        <v>740</v>
      </c>
      <c r="F327" s="5" t="s">
        <v>741</v>
      </c>
      <c r="G327" s="7">
        <v>35100</v>
      </c>
      <c r="H327" s="7">
        <f>SUM(G327*0.2)</f>
        <v>7020</v>
      </c>
      <c r="I327" s="7">
        <f>H327</f>
        <v>7020</v>
      </c>
      <c r="J327" s="7">
        <f t="shared" si="76"/>
        <v>49140</v>
      </c>
      <c r="K327" s="5"/>
    </row>
    <row r="328" spans="1:11" ht="24.95" customHeight="1">
      <c r="A328" s="4">
        <v>324</v>
      </c>
      <c r="B328" s="8" t="s">
        <v>653</v>
      </c>
      <c r="C328" s="8" t="s">
        <v>716</v>
      </c>
      <c r="D328" s="8" t="s">
        <v>717</v>
      </c>
      <c r="E328" s="8" t="s">
        <v>742</v>
      </c>
      <c r="F328" s="5" t="s">
        <v>743</v>
      </c>
      <c r="G328" s="7">
        <v>51000</v>
      </c>
      <c r="H328" s="7">
        <f>SUM(G328*0.2)</f>
        <v>10200</v>
      </c>
      <c r="I328" s="7">
        <f t="shared" ref="I328:I334" si="77">H328</f>
        <v>10200</v>
      </c>
      <c r="J328" s="7">
        <f t="shared" si="76"/>
        <v>71400</v>
      </c>
      <c r="K328" s="5"/>
    </row>
    <row r="329" spans="1:11" ht="24.95" customHeight="1">
      <c r="A329" s="4">
        <v>325</v>
      </c>
      <c r="B329" s="8" t="s">
        <v>653</v>
      </c>
      <c r="C329" s="8" t="s">
        <v>716</v>
      </c>
      <c r="D329" s="8" t="s">
        <v>717</v>
      </c>
      <c r="E329" s="8" t="s">
        <v>744</v>
      </c>
      <c r="F329" s="5" t="s">
        <v>745</v>
      </c>
      <c r="G329" s="7">
        <v>56810</v>
      </c>
      <c r="H329" s="7">
        <v>11360</v>
      </c>
      <c r="I329" s="7">
        <f t="shared" si="77"/>
        <v>11360</v>
      </c>
      <c r="J329" s="7">
        <f t="shared" si="76"/>
        <v>79530</v>
      </c>
      <c r="K329" s="5"/>
    </row>
    <row r="330" spans="1:11" ht="24.95" customHeight="1">
      <c r="A330" s="4">
        <v>326</v>
      </c>
      <c r="B330" s="8" t="s">
        <v>653</v>
      </c>
      <c r="C330" s="8" t="s">
        <v>716</v>
      </c>
      <c r="D330" s="8" t="s">
        <v>717</v>
      </c>
      <c r="E330" s="8" t="s">
        <v>746</v>
      </c>
      <c r="F330" s="5" t="s">
        <v>747</v>
      </c>
      <c r="G330" s="7">
        <v>56810</v>
      </c>
      <c r="H330" s="7">
        <v>11360</v>
      </c>
      <c r="I330" s="7">
        <f t="shared" si="77"/>
        <v>11360</v>
      </c>
      <c r="J330" s="7">
        <f t="shared" si="76"/>
        <v>79530</v>
      </c>
      <c r="K330" s="5"/>
    </row>
    <row r="331" spans="1:11" ht="24.95" customHeight="1">
      <c r="A331" s="4">
        <v>327</v>
      </c>
      <c r="B331" s="8" t="s">
        <v>653</v>
      </c>
      <c r="C331" s="8" t="s">
        <v>716</v>
      </c>
      <c r="D331" s="8" t="s">
        <v>717</v>
      </c>
      <c r="E331" s="8" t="s">
        <v>748</v>
      </c>
      <c r="F331" s="5" t="s">
        <v>749</v>
      </c>
      <c r="G331" s="7">
        <v>90900</v>
      </c>
      <c r="H331" s="7">
        <f t="shared" ref="H331:H344" si="78">SUM(G331*0.2)</f>
        <v>18180</v>
      </c>
      <c r="I331" s="7">
        <f t="shared" si="77"/>
        <v>18180</v>
      </c>
      <c r="J331" s="7">
        <f t="shared" si="76"/>
        <v>127260</v>
      </c>
      <c r="K331" s="5"/>
    </row>
    <row r="332" spans="1:11" ht="24.95" customHeight="1">
      <c r="A332" s="4">
        <v>328</v>
      </c>
      <c r="B332" s="8" t="s">
        <v>653</v>
      </c>
      <c r="C332" s="8" t="s">
        <v>716</v>
      </c>
      <c r="D332" s="8" t="s">
        <v>717</v>
      </c>
      <c r="E332" s="8" t="s">
        <v>750</v>
      </c>
      <c r="F332" s="5" t="s">
        <v>751</v>
      </c>
      <c r="G332" s="7">
        <v>45000</v>
      </c>
      <c r="H332" s="7">
        <f t="shared" si="78"/>
        <v>9000</v>
      </c>
      <c r="I332" s="7">
        <f t="shared" si="77"/>
        <v>9000</v>
      </c>
      <c r="J332" s="7">
        <f>G332+H332+I332</f>
        <v>63000</v>
      </c>
      <c r="K332" s="5"/>
    </row>
    <row r="333" spans="1:11" ht="24.95" customHeight="1">
      <c r="A333" s="4">
        <v>329</v>
      </c>
      <c r="B333" s="8" t="s">
        <v>653</v>
      </c>
      <c r="C333" s="8" t="s">
        <v>716</v>
      </c>
      <c r="D333" s="8" t="s">
        <v>717</v>
      </c>
      <c r="E333" s="8" t="s">
        <v>752</v>
      </c>
      <c r="F333" s="5" t="s">
        <v>753</v>
      </c>
      <c r="G333" s="7">
        <v>45000</v>
      </c>
      <c r="H333" s="7">
        <f t="shared" si="78"/>
        <v>9000</v>
      </c>
      <c r="I333" s="7">
        <f t="shared" si="77"/>
        <v>9000</v>
      </c>
      <c r="J333" s="7">
        <f>G333+H333+I333</f>
        <v>63000</v>
      </c>
      <c r="K333" s="5"/>
    </row>
    <row r="334" spans="1:11" ht="24.95" customHeight="1">
      <c r="A334" s="4">
        <v>330</v>
      </c>
      <c r="B334" s="8" t="s">
        <v>653</v>
      </c>
      <c r="C334" s="8" t="s">
        <v>716</v>
      </c>
      <c r="D334" s="8" t="s">
        <v>717</v>
      </c>
      <c r="E334" s="8" t="s">
        <v>754</v>
      </c>
      <c r="F334" s="5" t="s">
        <v>755</v>
      </c>
      <c r="G334" s="7">
        <v>75000</v>
      </c>
      <c r="H334" s="7">
        <f t="shared" si="78"/>
        <v>15000</v>
      </c>
      <c r="I334" s="7">
        <f t="shared" si="77"/>
        <v>15000</v>
      </c>
      <c r="J334" s="7">
        <f>G334+H334+I334</f>
        <v>105000</v>
      </c>
      <c r="K334" s="5"/>
    </row>
    <row r="335" spans="1:11" ht="24.95" customHeight="1">
      <c r="A335" s="4">
        <v>331</v>
      </c>
      <c r="B335" s="8" t="s">
        <v>653</v>
      </c>
      <c r="C335" s="8" t="s">
        <v>716</v>
      </c>
      <c r="D335" s="8" t="s">
        <v>717</v>
      </c>
      <c r="E335" s="8" t="s">
        <v>756</v>
      </c>
      <c r="F335" s="5" t="s">
        <v>757</v>
      </c>
      <c r="G335" s="7">
        <v>75450</v>
      </c>
      <c r="H335" s="7">
        <f t="shared" si="78"/>
        <v>15090</v>
      </c>
      <c r="I335" s="7">
        <f>H335</f>
        <v>15090</v>
      </c>
      <c r="J335" s="7">
        <f>G335+H335+I335</f>
        <v>105630</v>
      </c>
      <c r="K335" s="5"/>
    </row>
    <row r="336" spans="1:11" ht="24.95" customHeight="1">
      <c r="A336" s="4">
        <v>332</v>
      </c>
      <c r="B336" s="8" t="s">
        <v>653</v>
      </c>
      <c r="C336" s="8" t="s">
        <v>716</v>
      </c>
      <c r="D336" s="8" t="s">
        <v>717</v>
      </c>
      <c r="E336" s="8" t="s">
        <v>758</v>
      </c>
      <c r="F336" s="5" t="s">
        <v>759</v>
      </c>
      <c r="G336" s="7">
        <v>108000</v>
      </c>
      <c r="H336" s="7">
        <f t="shared" si="78"/>
        <v>21600</v>
      </c>
      <c r="I336" s="7">
        <f>H336</f>
        <v>21600</v>
      </c>
      <c r="J336" s="7">
        <f t="shared" ref="J336:J342" si="79">G336+H336+I336</f>
        <v>151200</v>
      </c>
      <c r="K336" s="5"/>
    </row>
    <row r="337" spans="1:11" ht="24.95" customHeight="1">
      <c r="A337" s="4">
        <v>333</v>
      </c>
      <c r="B337" s="8" t="s">
        <v>653</v>
      </c>
      <c r="C337" s="8" t="s">
        <v>716</v>
      </c>
      <c r="D337" s="8" t="s">
        <v>717</v>
      </c>
      <c r="E337" s="8" t="s">
        <v>760</v>
      </c>
      <c r="F337" s="5" t="s">
        <v>761</v>
      </c>
      <c r="G337" s="7">
        <v>54000</v>
      </c>
      <c r="H337" s="7">
        <f t="shared" si="78"/>
        <v>10800</v>
      </c>
      <c r="I337" s="7">
        <f t="shared" ref="I337:I346" si="80">H337</f>
        <v>10800</v>
      </c>
      <c r="J337" s="7">
        <f t="shared" si="79"/>
        <v>75600</v>
      </c>
      <c r="K337" s="5"/>
    </row>
    <row r="338" spans="1:11" ht="24.95" customHeight="1">
      <c r="A338" s="4">
        <v>334</v>
      </c>
      <c r="B338" s="8" t="s">
        <v>653</v>
      </c>
      <c r="C338" s="8" t="s">
        <v>716</v>
      </c>
      <c r="D338" s="8" t="s">
        <v>762</v>
      </c>
      <c r="E338" s="8" t="s">
        <v>763</v>
      </c>
      <c r="F338" s="5" t="s">
        <v>764</v>
      </c>
      <c r="G338" s="7">
        <v>7200</v>
      </c>
      <c r="H338" s="7">
        <f t="shared" si="78"/>
        <v>1440</v>
      </c>
      <c r="I338" s="7">
        <f t="shared" si="80"/>
        <v>1440</v>
      </c>
      <c r="J338" s="7">
        <f t="shared" si="79"/>
        <v>10080</v>
      </c>
      <c r="K338" s="5"/>
    </row>
    <row r="339" spans="1:11" ht="24.95" customHeight="1">
      <c r="A339" s="4">
        <v>335</v>
      </c>
      <c r="B339" s="8" t="s">
        <v>653</v>
      </c>
      <c r="C339" s="8" t="s">
        <v>716</v>
      </c>
      <c r="D339" s="8" t="s">
        <v>762</v>
      </c>
      <c r="E339" s="8" t="s">
        <v>765</v>
      </c>
      <c r="F339" s="5" t="s">
        <v>766</v>
      </c>
      <c r="G339" s="7">
        <v>14400</v>
      </c>
      <c r="H339" s="7">
        <f t="shared" si="78"/>
        <v>2880</v>
      </c>
      <c r="I339" s="7">
        <f t="shared" si="80"/>
        <v>2880</v>
      </c>
      <c r="J339" s="7">
        <f t="shared" si="79"/>
        <v>20160</v>
      </c>
      <c r="K339" s="5"/>
    </row>
    <row r="340" spans="1:11" ht="24.95" customHeight="1">
      <c r="A340" s="4">
        <v>336</v>
      </c>
      <c r="B340" s="8" t="s">
        <v>653</v>
      </c>
      <c r="C340" s="8" t="s">
        <v>716</v>
      </c>
      <c r="D340" s="8" t="s">
        <v>762</v>
      </c>
      <c r="E340" s="8" t="s">
        <v>767</v>
      </c>
      <c r="F340" s="5" t="s">
        <v>768</v>
      </c>
      <c r="G340" s="7">
        <v>20700</v>
      </c>
      <c r="H340" s="7">
        <f t="shared" si="78"/>
        <v>4140</v>
      </c>
      <c r="I340" s="7">
        <f t="shared" si="80"/>
        <v>4140</v>
      </c>
      <c r="J340" s="7">
        <f t="shared" si="79"/>
        <v>28980</v>
      </c>
      <c r="K340" s="5"/>
    </row>
    <row r="341" spans="1:11" ht="24.95" customHeight="1">
      <c r="A341" s="4">
        <v>337</v>
      </c>
      <c r="B341" s="8" t="s">
        <v>653</v>
      </c>
      <c r="C341" s="8" t="s">
        <v>716</v>
      </c>
      <c r="D341" s="8" t="s">
        <v>769</v>
      </c>
      <c r="E341" s="8" t="s">
        <v>770</v>
      </c>
      <c r="F341" s="5" t="s">
        <v>771</v>
      </c>
      <c r="G341" s="7">
        <v>9000</v>
      </c>
      <c r="H341" s="7">
        <f t="shared" si="78"/>
        <v>1800</v>
      </c>
      <c r="I341" s="7">
        <f t="shared" si="80"/>
        <v>1800</v>
      </c>
      <c r="J341" s="7">
        <f t="shared" si="79"/>
        <v>12600</v>
      </c>
      <c r="K341" s="5"/>
    </row>
    <row r="342" spans="1:11" ht="24.95" customHeight="1">
      <c r="A342" s="4">
        <v>338</v>
      </c>
      <c r="B342" s="8" t="s">
        <v>653</v>
      </c>
      <c r="C342" s="8" t="s">
        <v>716</v>
      </c>
      <c r="D342" s="8" t="s">
        <v>769</v>
      </c>
      <c r="E342" s="8" t="s">
        <v>772</v>
      </c>
      <c r="F342" s="5" t="s">
        <v>773</v>
      </c>
      <c r="G342" s="7">
        <v>16200</v>
      </c>
      <c r="H342" s="7">
        <f t="shared" si="78"/>
        <v>3240</v>
      </c>
      <c r="I342" s="7">
        <f t="shared" si="80"/>
        <v>3240</v>
      </c>
      <c r="J342" s="7">
        <f t="shared" si="79"/>
        <v>22680</v>
      </c>
      <c r="K342" s="5"/>
    </row>
    <row r="343" spans="1:11" ht="24.95" customHeight="1">
      <c r="A343" s="4">
        <v>339</v>
      </c>
      <c r="B343" s="8" t="s">
        <v>653</v>
      </c>
      <c r="C343" s="8" t="s">
        <v>716</v>
      </c>
      <c r="D343" s="8" t="s">
        <v>769</v>
      </c>
      <c r="E343" s="8" t="s">
        <v>774</v>
      </c>
      <c r="F343" s="5" t="s">
        <v>775</v>
      </c>
      <c r="G343" s="7">
        <v>10800</v>
      </c>
      <c r="H343" s="7">
        <f t="shared" si="78"/>
        <v>2160</v>
      </c>
      <c r="I343" s="7">
        <f t="shared" si="80"/>
        <v>2160</v>
      </c>
      <c r="J343" s="7">
        <f>G343+H343+I343</f>
        <v>15120</v>
      </c>
      <c r="K343" s="5"/>
    </row>
    <row r="344" spans="1:11" ht="24.95" customHeight="1">
      <c r="A344" s="4">
        <v>340</v>
      </c>
      <c r="B344" s="8" t="s">
        <v>653</v>
      </c>
      <c r="C344" s="8" t="s">
        <v>716</v>
      </c>
      <c r="D344" s="8" t="s">
        <v>769</v>
      </c>
      <c r="E344" s="8" t="s">
        <v>776</v>
      </c>
      <c r="F344" s="5" t="s">
        <v>777</v>
      </c>
      <c r="G344" s="7">
        <v>21600</v>
      </c>
      <c r="H344" s="7">
        <f t="shared" si="78"/>
        <v>4320</v>
      </c>
      <c r="I344" s="7">
        <f>H344</f>
        <v>4320</v>
      </c>
      <c r="J344" s="7">
        <f>G344+H344+I344</f>
        <v>30240</v>
      </c>
      <c r="K344" s="5"/>
    </row>
    <row r="345" spans="1:11" ht="24.95" customHeight="1">
      <c r="A345" s="4">
        <v>341</v>
      </c>
      <c r="B345" s="5" t="s">
        <v>653</v>
      </c>
      <c r="C345" s="5" t="s">
        <v>778</v>
      </c>
      <c r="D345" s="5" t="s">
        <v>779</v>
      </c>
      <c r="E345" s="5" t="s">
        <v>780</v>
      </c>
      <c r="F345" s="5" t="s">
        <v>781</v>
      </c>
      <c r="G345" s="7">
        <v>240</v>
      </c>
      <c r="H345" s="7">
        <v>50</v>
      </c>
      <c r="I345" s="7">
        <f t="shared" si="80"/>
        <v>50</v>
      </c>
      <c r="J345" s="7">
        <f>G345+H345+I345</f>
        <v>340</v>
      </c>
      <c r="K345" s="5"/>
    </row>
    <row r="346" spans="1:11" ht="24.95" customHeight="1">
      <c r="A346" s="4">
        <v>342</v>
      </c>
      <c r="B346" s="5" t="s">
        <v>653</v>
      </c>
      <c r="C346" s="5" t="s">
        <v>778</v>
      </c>
      <c r="D346" s="5" t="s">
        <v>779</v>
      </c>
      <c r="E346" s="5" t="s">
        <v>782</v>
      </c>
      <c r="F346" s="5" t="s">
        <v>783</v>
      </c>
      <c r="G346" s="7">
        <v>1070</v>
      </c>
      <c r="H346" s="7">
        <v>210</v>
      </c>
      <c r="I346" s="7">
        <f t="shared" si="80"/>
        <v>210</v>
      </c>
      <c r="J346" s="7">
        <f>G346+H346+I346</f>
        <v>1490</v>
      </c>
      <c r="K346" s="5"/>
    </row>
    <row r="347" spans="1:11" ht="24.95" customHeight="1">
      <c r="A347" s="4">
        <v>343</v>
      </c>
      <c r="B347" s="8" t="s">
        <v>784</v>
      </c>
      <c r="C347" s="8" t="s">
        <v>785</v>
      </c>
      <c r="D347" s="8" t="s">
        <v>786</v>
      </c>
      <c r="E347" s="8" t="s">
        <v>787</v>
      </c>
      <c r="F347" s="5" t="s">
        <v>788</v>
      </c>
      <c r="G347" s="7">
        <v>2700</v>
      </c>
      <c r="H347" s="7">
        <f>SUM(G347*0.2)</f>
        <v>540</v>
      </c>
      <c r="I347" s="7">
        <f>H347</f>
        <v>540</v>
      </c>
      <c r="J347" s="7">
        <f t="shared" ref="J347:J353" si="81">G347+H347+I347</f>
        <v>3780</v>
      </c>
      <c r="K347" s="5"/>
    </row>
    <row r="348" spans="1:11" ht="24.95" customHeight="1">
      <c r="A348" s="4">
        <v>344</v>
      </c>
      <c r="B348" s="8" t="s">
        <v>784</v>
      </c>
      <c r="C348" s="8" t="s">
        <v>785</v>
      </c>
      <c r="D348" s="8" t="s">
        <v>786</v>
      </c>
      <c r="E348" s="8" t="s">
        <v>789</v>
      </c>
      <c r="F348" s="5" t="s">
        <v>790</v>
      </c>
      <c r="G348" s="7">
        <v>5670</v>
      </c>
      <c r="H348" s="7">
        <v>1130</v>
      </c>
      <c r="I348" s="7">
        <f t="shared" ref="I348:I357" si="82">H348</f>
        <v>1130</v>
      </c>
      <c r="J348" s="7">
        <f t="shared" si="81"/>
        <v>7930</v>
      </c>
      <c r="K348" s="5"/>
    </row>
    <row r="349" spans="1:11" ht="24.95" customHeight="1">
      <c r="A349" s="4">
        <v>345</v>
      </c>
      <c r="B349" s="8" t="s">
        <v>784</v>
      </c>
      <c r="C349" s="8" t="s">
        <v>785</v>
      </c>
      <c r="D349" s="8" t="s">
        <v>786</v>
      </c>
      <c r="E349" s="8" t="s">
        <v>791</v>
      </c>
      <c r="F349" s="5" t="s">
        <v>792</v>
      </c>
      <c r="G349" s="7">
        <v>7020</v>
      </c>
      <c r="H349" s="7">
        <v>1400</v>
      </c>
      <c r="I349" s="7">
        <f t="shared" si="82"/>
        <v>1400</v>
      </c>
      <c r="J349" s="7">
        <f t="shared" si="81"/>
        <v>9820</v>
      </c>
      <c r="K349" s="5"/>
    </row>
    <row r="350" spans="1:11" ht="24.95" customHeight="1">
      <c r="A350" s="4">
        <v>346</v>
      </c>
      <c r="B350" s="8" t="s">
        <v>784</v>
      </c>
      <c r="C350" s="8" t="s">
        <v>785</v>
      </c>
      <c r="D350" s="8" t="s">
        <v>786</v>
      </c>
      <c r="E350" s="8" t="s">
        <v>793</v>
      </c>
      <c r="F350" s="5" t="s">
        <v>794</v>
      </c>
      <c r="G350" s="7">
        <v>7830</v>
      </c>
      <c r="H350" s="7">
        <v>1570</v>
      </c>
      <c r="I350" s="7">
        <f t="shared" si="82"/>
        <v>1570</v>
      </c>
      <c r="J350" s="7">
        <f t="shared" si="81"/>
        <v>10970</v>
      </c>
      <c r="K350" s="5"/>
    </row>
    <row r="351" spans="1:11" ht="24.95" customHeight="1">
      <c r="A351" s="4">
        <v>347</v>
      </c>
      <c r="B351" s="8" t="s">
        <v>784</v>
      </c>
      <c r="C351" s="8" t="s">
        <v>785</v>
      </c>
      <c r="D351" s="8" t="s">
        <v>786</v>
      </c>
      <c r="E351" s="8" t="s">
        <v>795</v>
      </c>
      <c r="F351" s="5" t="s">
        <v>796</v>
      </c>
      <c r="G351" s="7">
        <v>8730</v>
      </c>
      <c r="H351" s="7">
        <v>1750</v>
      </c>
      <c r="I351" s="7">
        <f t="shared" si="82"/>
        <v>1750</v>
      </c>
      <c r="J351" s="7">
        <f t="shared" si="81"/>
        <v>12230</v>
      </c>
      <c r="K351" s="5"/>
    </row>
    <row r="352" spans="1:11" ht="24.95" customHeight="1">
      <c r="A352" s="4">
        <v>348</v>
      </c>
      <c r="B352" s="8" t="s">
        <v>784</v>
      </c>
      <c r="C352" s="8" t="s">
        <v>785</v>
      </c>
      <c r="D352" s="8" t="s">
        <v>786</v>
      </c>
      <c r="E352" s="8" t="s">
        <v>797</v>
      </c>
      <c r="F352" s="5" t="s">
        <v>798</v>
      </c>
      <c r="G352" s="7">
        <v>10260</v>
      </c>
      <c r="H352" s="7">
        <v>2050</v>
      </c>
      <c r="I352" s="7">
        <f t="shared" si="82"/>
        <v>2050</v>
      </c>
      <c r="J352" s="7">
        <f t="shared" si="81"/>
        <v>14360</v>
      </c>
      <c r="K352" s="5"/>
    </row>
    <row r="353" spans="1:11" ht="24.95" customHeight="1">
      <c r="A353" s="4">
        <v>349</v>
      </c>
      <c r="B353" s="8" t="s">
        <v>784</v>
      </c>
      <c r="C353" s="8" t="s">
        <v>785</v>
      </c>
      <c r="D353" s="8" t="s">
        <v>786</v>
      </c>
      <c r="E353" s="8" t="s">
        <v>799</v>
      </c>
      <c r="F353" s="5" t="s">
        <v>800</v>
      </c>
      <c r="G353" s="7">
        <v>11700</v>
      </c>
      <c r="H353" s="7">
        <f>SUM(G353*0.2)</f>
        <v>2340</v>
      </c>
      <c r="I353" s="7">
        <f t="shared" si="82"/>
        <v>2340</v>
      </c>
      <c r="J353" s="7">
        <f t="shared" si="81"/>
        <v>16380</v>
      </c>
      <c r="K353" s="5"/>
    </row>
    <row r="354" spans="1:11" ht="24.95" customHeight="1">
      <c r="A354" s="4">
        <v>350</v>
      </c>
      <c r="B354" s="8" t="s">
        <v>784</v>
      </c>
      <c r="C354" s="8" t="s">
        <v>785</v>
      </c>
      <c r="D354" s="8" t="s">
        <v>786</v>
      </c>
      <c r="E354" s="8" t="s">
        <v>801</v>
      </c>
      <c r="F354" s="5" t="s">
        <v>802</v>
      </c>
      <c r="G354" s="7">
        <v>12960</v>
      </c>
      <c r="H354" s="7">
        <v>2590</v>
      </c>
      <c r="I354" s="7">
        <f t="shared" si="82"/>
        <v>2590</v>
      </c>
      <c r="J354" s="7">
        <f t="shared" ref="J354:J359" si="83">G354+H354+I354</f>
        <v>18140</v>
      </c>
      <c r="K354" s="5"/>
    </row>
    <row r="355" spans="1:11" ht="24.95" customHeight="1">
      <c r="A355" s="4">
        <v>351</v>
      </c>
      <c r="B355" s="8" t="s">
        <v>784</v>
      </c>
      <c r="C355" s="8" t="s">
        <v>785</v>
      </c>
      <c r="D355" s="8" t="s">
        <v>786</v>
      </c>
      <c r="E355" s="8" t="s">
        <v>803</v>
      </c>
      <c r="F355" s="5" t="s">
        <v>804</v>
      </c>
      <c r="G355" s="7">
        <v>15300</v>
      </c>
      <c r="H355" s="7">
        <f>SUM(G355*0.2)</f>
        <v>3060</v>
      </c>
      <c r="I355" s="7">
        <f>H355</f>
        <v>3060</v>
      </c>
      <c r="J355" s="7">
        <f t="shared" si="83"/>
        <v>21420</v>
      </c>
      <c r="K355" s="5"/>
    </row>
    <row r="356" spans="1:11" ht="24.95" customHeight="1">
      <c r="A356" s="4">
        <v>352</v>
      </c>
      <c r="B356" s="8" t="s">
        <v>784</v>
      </c>
      <c r="C356" s="8" t="s">
        <v>785</v>
      </c>
      <c r="D356" s="8" t="s">
        <v>786</v>
      </c>
      <c r="E356" s="8" t="s">
        <v>805</v>
      </c>
      <c r="F356" s="5" t="s">
        <v>806</v>
      </c>
      <c r="G356" s="7">
        <v>16650</v>
      </c>
      <c r="H356" s="7">
        <f>SUM(G356*0.2)</f>
        <v>3330</v>
      </c>
      <c r="I356" s="7">
        <f t="shared" si="82"/>
        <v>3330</v>
      </c>
      <c r="J356" s="7">
        <f t="shared" si="83"/>
        <v>23310</v>
      </c>
      <c r="K356" s="5"/>
    </row>
    <row r="357" spans="1:11" ht="24.95" customHeight="1">
      <c r="A357" s="4">
        <v>353</v>
      </c>
      <c r="B357" s="8" t="s">
        <v>784</v>
      </c>
      <c r="C357" s="8" t="s">
        <v>785</v>
      </c>
      <c r="D357" s="8" t="s">
        <v>786</v>
      </c>
      <c r="E357" s="8" t="s">
        <v>807</v>
      </c>
      <c r="F357" s="5" t="s">
        <v>808</v>
      </c>
      <c r="G357" s="7">
        <v>17550</v>
      </c>
      <c r="H357" s="7">
        <f>SUM(G357*0.2)</f>
        <v>3510</v>
      </c>
      <c r="I357" s="7">
        <f t="shared" si="82"/>
        <v>3510</v>
      </c>
      <c r="J357" s="7">
        <f t="shared" si="83"/>
        <v>24570</v>
      </c>
      <c r="K357" s="5"/>
    </row>
    <row r="358" spans="1:11" ht="24.95" customHeight="1">
      <c r="A358" s="4">
        <v>354</v>
      </c>
      <c r="B358" s="8" t="s">
        <v>784</v>
      </c>
      <c r="C358" s="8" t="s">
        <v>785</v>
      </c>
      <c r="D358" s="8" t="s">
        <v>786</v>
      </c>
      <c r="E358" s="8" t="s">
        <v>809</v>
      </c>
      <c r="F358" s="5" t="s">
        <v>810</v>
      </c>
      <c r="G358" s="7">
        <v>18000</v>
      </c>
      <c r="H358" s="7">
        <f>SUM(G358*0.2)</f>
        <v>3600</v>
      </c>
      <c r="I358" s="7">
        <f>H358</f>
        <v>3600</v>
      </c>
      <c r="J358" s="7">
        <f t="shared" si="83"/>
        <v>25200</v>
      </c>
      <c r="K358" s="5"/>
    </row>
    <row r="359" spans="1:11" ht="24.95" customHeight="1">
      <c r="A359" s="4">
        <v>355</v>
      </c>
      <c r="B359" s="8" t="s">
        <v>784</v>
      </c>
      <c r="C359" s="8" t="s">
        <v>785</v>
      </c>
      <c r="D359" s="8" t="s">
        <v>786</v>
      </c>
      <c r="E359" s="8" t="s">
        <v>811</v>
      </c>
      <c r="F359" s="5" t="s">
        <v>812</v>
      </c>
      <c r="G359" s="7">
        <v>18900</v>
      </c>
      <c r="H359" s="7">
        <f>SUM(G359*0.2)</f>
        <v>3780</v>
      </c>
      <c r="I359" s="7">
        <f t="shared" ref="I359:I368" si="84">H359</f>
        <v>3780</v>
      </c>
      <c r="J359" s="7">
        <f t="shared" si="83"/>
        <v>26460</v>
      </c>
      <c r="K359" s="5"/>
    </row>
    <row r="360" spans="1:11" ht="24.95" customHeight="1">
      <c r="A360" s="4">
        <v>356</v>
      </c>
      <c r="B360" s="8" t="s">
        <v>784</v>
      </c>
      <c r="C360" s="8" t="s">
        <v>785</v>
      </c>
      <c r="D360" s="8" t="s">
        <v>786</v>
      </c>
      <c r="E360" s="8" t="s">
        <v>813</v>
      </c>
      <c r="F360" s="5" t="s">
        <v>814</v>
      </c>
      <c r="G360" s="7">
        <v>19620</v>
      </c>
      <c r="H360" s="7">
        <v>3920</v>
      </c>
      <c r="I360" s="7">
        <f t="shared" si="84"/>
        <v>3920</v>
      </c>
      <c r="J360" s="7">
        <f t="shared" ref="J360:J365" si="85">G360+H360+I360</f>
        <v>27460</v>
      </c>
      <c r="K360" s="5"/>
    </row>
    <row r="361" spans="1:11" ht="24.95" customHeight="1">
      <c r="A361" s="4">
        <v>357</v>
      </c>
      <c r="B361" s="8" t="s">
        <v>784</v>
      </c>
      <c r="C361" s="8" t="s">
        <v>785</v>
      </c>
      <c r="D361" s="8" t="s">
        <v>786</v>
      </c>
      <c r="E361" s="8" t="s">
        <v>815</v>
      </c>
      <c r="F361" s="5" t="s">
        <v>816</v>
      </c>
      <c r="G361" s="7">
        <v>20700</v>
      </c>
      <c r="H361" s="7">
        <f>SUM(G361*0.2)</f>
        <v>4140</v>
      </c>
      <c r="I361" s="7">
        <f t="shared" si="84"/>
        <v>4140</v>
      </c>
      <c r="J361" s="7">
        <f t="shared" si="85"/>
        <v>28980</v>
      </c>
      <c r="K361" s="5"/>
    </row>
    <row r="362" spans="1:11" ht="24.95" customHeight="1">
      <c r="A362" s="4">
        <v>358</v>
      </c>
      <c r="B362" s="8" t="s">
        <v>784</v>
      </c>
      <c r="C362" s="8" t="s">
        <v>785</v>
      </c>
      <c r="D362" s="8" t="s">
        <v>786</v>
      </c>
      <c r="E362" s="8" t="s">
        <v>817</v>
      </c>
      <c r="F362" s="5" t="s">
        <v>818</v>
      </c>
      <c r="G362" s="7">
        <v>22500</v>
      </c>
      <c r="H362" s="7">
        <f>SUM(G362*0.2)</f>
        <v>4500</v>
      </c>
      <c r="I362" s="7">
        <f t="shared" si="84"/>
        <v>4500</v>
      </c>
      <c r="J362" s="7">
        <f t="shared" si="85"/>
        <v>31500</v>
      </c>
      <c r="K362" s="5"/>
    </row>
    <row r="363" spans="1:11" ht="24.95" customHeight="1">
      <c r="A363" s="4">
        <v>359</v>
      </c>
      <c r="B363" s="8" t="s">
        <v>784</v>
      </c>
      <c r="C363" s="8" t="s">
        <v>785</v>
      </c>
      <c r="D363" s="8" t="s">
        <v>786</v>
      </c>
      <c r="E363" s="8" t="s">
        <v>819</v>
      </c>
      <c r="F363" s="5" t="s">
        <v>820</v>
      </c>
      <c r="G363" s="7">
        <v>23400</v>
      </c>
      <c r="H363" s="7">
        <f>SUM(G363*0.2)</f>
        <v>4680</v>
      </c>
      <c r="I363" s="7">
        <f t="shared" si="84"/>
        <v>4680</v>
      </c>
      <c r="J363" s="7">
        <f t="shared" si="85"/>
        <v>32760</v>
      </c>
      <c r="K363" s="5"/>
    </row>
    <row r="364" spans="1:11" ht="24.95" customHeight="1">
      <c r="A364" s="4">
        <v>360</v>
      </c>
      <c r="B364" s="8" t="s">
        <v>784</v>
      </c>
      <c r="C364" s="8" t="s">
        <v>785</v>
      </c>
      <c r="D364" s="8" t="s">
        <v>786</v>
      </c>
      <c r="E364" s="8" t="s">
        <v>821</v>
      </c>
      <c r="F364" s="5" t="s">
        <v>822</v>
      </c>
      <c r="G364" s="7">
        <v>24300</v>
      </c>
      <c r="H364" s="7">
        <f>SUM(G364*0.2)</f>
        <v>4860</v>
      </c>
      <c r="I364" s="7">
        <f t="shared" si="84"/>
        <v>4860</v>
      </c>
      <c r="J364" s="7">
        <f t="shared" si="85"/>
        <v>34020</v>
      </c>
      <c r="K364" s="5"/>
    </row>
    <row r="365" spans="1:11" ht="24.95" customHeight="1">
      <c r="A365" s="4">
        <v>361</v>
      </c>
      <c r="B365" s="8" t="s">
        <v>784</v>
      </c>
      <c r="C365" s="8" t="s">
        <v>785</v>
      </c>
      <c r="D365" s="8" t="s">
        <v>786</v>
      </c>
      <c r="E365" s="8" t="s">
        <v>823</v>
      </c>
      <c r="F365" s="5" t="s">
        <v>824</v>
      </c>
      <c r="G365" s="7">
        <v>3150</v>
      </c>
      <c r="H365" s="7">
        <f>SUM(G365*0.2)</f>
        <v>630</v>
      </c>
      <c r="I365" s="7">
        <f t="shared" si="84"/>
        <v>630</v>
      </c>
      <c r="J365" s="7">
        <f t="shared" si="85"/>
        <v>4410</v>
      </c>
      <c r="K365" s="5"/>
    </row>
    <row r="366" spans="1:11" ht="24.95" customHeight="1">
      <c r="A366" s="4">
        <v>362</v>
      </c>
      <c r="B366" s="8" t="s">
        <v>784</v>
      </c>
      <c r="C366" s="8" t="s">
        <v>785</v>
      </c>
      <c r="D366" s="8" t="s">
        <v>786</v>
      </c>
      <c r="E366" s="8" t="s">
        <v>825</v>
      </c>
      <c r="F366" s="5" t="s">
        <v>826</v>
      </c>
      <c r="G366" s="7">
        <v>6210</v>
      </c>
      <c r="H366" s="7">
        <v>1240</v>
      </c>
      <c r="I366" s="7">
        <f>H366</f>
        <v>1240</v>
      </c>
      <c r="J366" s="7">
        <f>G366+H366+I366</f>
        <v>8690</v>
      </c>
      <c r="K366" s="5"/>
    </row>
    <row r="367" spans="1:11" ht="24.95" customHeight="1">
      <c r="A367" s="4">
        <v>363</v>
      </c>
      <c r="B367" s="8" t="s">
        <v>784</v>
      </c>
      <c r="C367" s="8" t="s">
        <v>785</v>
      </c>
      <c r="D367" s="8" t="s">
        <v>786</v>
      </c>
      <c r="E367" s="8" t="s">
        <v>827</v>
      </c>
      <c r="F367" s="5" t="s">
        <v>828</v>
      </c>
      <c r="G367" s="7">
        <v>9000</v>
      </c>
      <c r="H367" s="7">
        <f>SUM(G367*0.2)</f>
        <v>1800</v>
      </c>
      <c r="I367" s="7">
        <f t="shared" si="84"/>
        <v>1800</v>
      </c>
      <c r="J367" s="7">
        <f>G367+H367+I367</f>
        <v>12600</v>
      </c>
      <c r="K367" s="5"/>
    </row>
    <row r="368" spans="1:11" ht="24.95" customHeight="1">
      <c r="A368" s="4">
        <v>364</v>
      </c>
      <c r="B368" s="8" t="s">
        <v>784</v>
      </c>
      <c r="C368" s="8" t="s">
        <v>785</v>
      </c>
      <c r="D368" s="8" t="s">
        <v>786</v>
      </c>
      <c r="E368" s="8" t="s">
        <v>829</v>
      </c>
      <c r="F368" s="5" t="s">
        <v>830</v>
      </c>
      <c r="G368" s="7">
        <v>9900</v>
      </c>
      <c r="H368" s="7">
        <f>SUM(G368*0.2)</f>
        <v>1980</v>
      </c>
      <c r="I368" s="7">
        <f t="shared" si="84"/>
        <v>1980</v>
      </c>
      <c r="J368" s="7">
        <f>G368+H368+I368</f>
        <v>13860</v>
      </c>
      <c r="K368" s="5"/>
    </row>
    <row r="369" spans="1:11" ht="24.95" customHeight="1">
      <c r="A369" s="4">
        <v>365</v>
      </c>
      <c r="B369" s="8" t="s">
        <v>784</v>
      </c>
      <c r="C369" s="8" t="s">
        <v>785</v>
      </c>
      <c r="D369" s="8" t="s">
        <v>786</v>
      </c>
      <c r="E369" s="8" t="s">
        <v>831</v>
      </c>
      <c r="F369" s="5" t="s">
        <v>832</v>
      </c>
      <c r="G369" s="7">
        <v>10800</v>
      </c>
      <c r="H369" s="7">
        <f>SUM(G369*0.2)</f>
        <v>2160</v>
      </c>
      <c r="I369" s="7">
        <f>H369</f>
        <v>2160</v>
      </c>
      <c r="J369" s="7">
        <f>G369+H369+I369</f>
        <v>15120</v>
      </c>
      <c r="K369" s="5"/>
    </row>
    <row r="370" spans="1:11" ht="24.95" customHeight="1">
      <c r="A370" s="4">
        <v>366</v>
      </c>
      <c r="B370" s="8" t="s">
        <v>784</v>
      </c>
      <c r="C370" s="8" t="s">
        <v>785</v>
      </c>
      <c r="D370" s="8" t="s">
        <v>786</v>
      </c>
      <c r="E370" s="8" t="s">
        <v>833</v>
      </c>
      <c r="F370" s="5" t="s">
        <v>834</v>
      </c>
      <c r="G370" s="7">
        <v>11370</v>
      </c>
      <c r="H370" s="7">
        <v>2270</v>
      </c>
      <c r="I370" s="7">
        <f t="shared" ref="I370:I379" si="86">H370</f>
        <v>2270</v>
      </c>
      <c r="J370" s="7">
        <f t="shared" ref="J370:J376" si="87">G370+H370+I370</f>
        <v>15910</v>
      </c>
      <c r="K370" s="5"/>
    </row>
    <row r="371" spans="1:11" ht="24.95" customHeight="1">
      <c r="A371" s="4">
        <v>367</v>
      </c>
      <c r="B371" s="8" t="s">
        <v>784</v>
      </c>
      <c r="C371" s="8" t="s">
        <v>785</v>
      </c>
      <c r="D371" s="8" t="s">
        <v>786</v>
      </c>
      <c r="E371" s="8" t="s">
        <v>835</v>
      </c>
      <c r="F371" s="5" t="s">
        <v>836</v>
      </c>
      <c r="G371" s="7">
        <v>14400</v>
      </c>
      <c r="H371" s="7">
        <f>SUM(G371*0.2)</f>
        <v>2880</v>
      </c>
      <c r="I371" s="7">
        <f t="shared" si="86"/>
        <v>2880</v>
      </c>
      <c r="J371" s="7">
        <f t="shared" si="87"/>
        <v>20160</v>
      </c>
      <c r="K371" s="5"/>
    </row>
    <row r="372" spans="1:11" ht="24.95" customHeight="1">
      <c r="A372" s="4">
        <v>368</v>
      </c>
      <c r="B372" s="8" t="s">
        <v>784</v>
      </c>
      <c r="C372" s="8" t="s">
        <v>785</v>
      </c>
      <c r="D372" s="8" t="s">
        <v>786</v>
      </c>
      <c r="E372" s="8" t="s">
        <v>837</v>
      </c>
      <c r="F372" s="5" t="s">
        <v>838</v>
      </c>
      <c r="G372" s="7">
        <v>15750</v>
      </c>
      <c r="H372" s="7">
        <f>SUM(G372*0.2)</f>
        <v>3150</v>
      </c>
      <c r="I372" s="7">
        <f t="shared" si="86"/>
        <v>3150</v>
      </c>
      <c r="J372" s="7">
        <f t="shared" si="87"/>
        <v>22050</v>
      </c>
      <c r="K372" s="5"/>
    </row>
    <row r="373" spans="1:11" ht="24.95" customHeight="1">
      <c r="A373" s="4">
        <v>369</v>
      </c>
      <c r="B373" s="8" t="s">
        <v>784</v>
      </c>
      <c r="C373" s="8" t="s">
        <v>785</v>
      </c>
      <c r="D373" s="8" t="s">
        <v>786</v>
      </c>
      <c r="E373" s="8" t="s">
        <v>839</v>
      </c>
      <c r="F373" s="5" t="s">
        <v>840</v>
      </c>
      <c r="G373" s="7">
        <v>16610</v>
      </c>
      <c r="H373" s="7">
        <v>3320</v>
      </c>
      <c r="I373" s="7">
        <f t="shared" si="86"/>
        <v>3320</v>
      </c>
      <c r="J373" s="7">
        <f t="shared" si="87"/>
        <v>23250</v>
      </c>
      <c r="K373" s="5"/>
    </row>
    <row r="374" spans="1:11" ht="24.95" customHeight="1">
      <c r="A374" s="4">
        <v>370</v>
      </c>
      <c r="B374" s="8" t="s">
        <v>784</v>
      </c>
      <c r="C374" s="8" t="s">
        <v>785</v>
      </c>
      <c r="D374" s="8" t="s">
        <v>786</v>
      </c>
      <c r="E374" s="8" t="s">
        <v>841</v>
      </c>
      <c r="F374" s="5" t="s">
        <v>842</v>
      </c>
      <c r="G374" s="7">
        <v>16610</v>
      </c>
      <c r="H374" s="7">
        <v>3320</v>
      </c>
      <c r="I374" s="7">
        <f t="shared" si="86"/>
        <v>3320</v>
      </c>
      <c r="J374" s="7">
        <f t="shared" si="87"/>
        <v>23250</v>
      </c>
      <c r="K374" s="5"/>
    </row>
    <row r="375" spans="1:11" ht="24.95" customHeight="1">
      <c r="A375" s="4">
        <v>371</v>
      </c>
      <c r="B375" s="8" t="s">
        <v>784</v>
      </c>
      <c r="C375" s="8" t="s">
        <v>785</v>
      </c>
      <c r="D375" s="8" t="s">
        <v>786</v>
      </c>
      <c r="E375" s="8" t="s">
        <v>843</v>
      </c>
      <c r="F375" s="5" t="s">
        <v>844</v>
      </c>
      <c r="G375" s="7">
        <v>20590</v>
      </c>
      <c r="H375" s="7">
        <v>4120</v>
      </c>
      <c r="I375" s="7">
        <f t="shared" si="86"/>
        <v>4120</v>
      </c>
      <c r="J375" s="7">
        <f t="shared" si="87"/>
        <v>28830</v>
      </c>
      <c r="K375" s="5"/>
    </row>
    <row r="376" spans="1:11" ht="24.95" customHeight="1">
      <c r="A376" s="4">
        <v>372</v>
      </c>
      <c r="B376" s="8" t="s">
        <v>784</v>
      </c>
      <c r="C376" s="8" t="s">
        <v>785</v>
      </c>
      <c r="D376" s="8" t="s">
        <v>786</v>
      </c>
      <c r="E376" s="8" t="s">
        <v>845</v>
      </c>
      <c r="F376" s="5" t="s">
        <v>846</v>
      </c>
      <c r="G376" s="7">
        <v>23170</v>
      </c>
      <c r="H376" s="7">
        <v>4630</v>
      </c>
      <c r="I376" s="7">
        <f t="shared" si="86"/>
        <v>4630</v>
      </c>
      <c r="J376" s="7">
        <f t="shared" si="87"/>
        <v>32430</v>
      </c>
      <c r="K376" s="5"/>
    </row>
    <row r="377" spans="1:11" ht="24.95" customHeight="1">
      <c r="A377" s="4">
        <v>373</v>
      </c>
      <c r="B377" s="8" t="s">
        <v>784</v>
      </c>
      <c r="C377" s="8" t="s">
        <v>785</v>
      </c>
      <c r="D377" s="8" t="s">
        <v>786</v>
      </c>
      <c r="E377" s="8" t="s">
        <v>847</v>
      </c>
      <c r="F377" s="5" t="s">
        <v>848</v>
      </c>
      <c r="G377" s="7">
        <v>23400</v>
      </c>
      <c r="H377" s="7">
        <f>SUM(G377*0.2)</f>
        <v>4680</v>
      </c>
      <c r="I377" s="7">
        <f>H377</f>
        <v>4680</v>
      </c>
      <c r="J377" s="7">
        <f t="shared" ref="J377:J383" si="88">G377+H377+I377</f>
        <v>32760</v>
      </c>
      <c r="K377" s="5"/>
    </row>
    <row r="378" spans="1:11" ht="24.95" customHeight="1">
      <c r="A378" s="4">
        <v>374</v>
      </c>
      <c r="B378" s="8" t="s">
        <v>784</v>
      </c>
      <c r="C378" s="8" t="s">
        <v>785</v>
      </c>
      <c r="D378" s="8" t="s">
        <v>786</v>
      </c>
      <c r="E378" s="8" t="s">
        <v>849</v>
      </c>
      <c r="F378" s="5" t="s">
        <v>850</v>
      </c>
      <c r="G378" s="7">
        <v>26820</v>
      </c>
      <c r="H378" s="7">
        <v>5360</v>
      </c>
      <c r="I378" s="7">
        <f t="shared" si="86"/>
        <v>5360</v>
      </c>
      <c r="J378" s="7">
        <f t="shared" si="88"/>
        <v>37540</v>
      </c>
      <c r="K378" s="5"/>
    </row>
    <row r="379" spans="1:11" ht="24.95" customHeight="1">
      <c r="A379" s="4">
        <v>375</v>
      </c>
      <c r="B379" s="8" t="s">
        <v>784</v>
      </c>
      <c r="C379" s="8" t="s">
        <v>785</v>
      </c>
      <c r="D379" s="8" t="s">
        <v>786</v>
      </c>
      <c r="E379" s="8" t="s">
        <v>851</v>
      </c>
      <c r="F379" s="5" t="s">
        <v>852</v>
      </c>
      <c r="G379" s="7">
        <v>28170</v>
      </c>
      <c r="H379" s="7">
        <v>5630</v>
      </c>
      <c r="I379" s="7">
        <f t="shared" si="86"/>
        <v>5630</v>
      </c>
      <c r="J379" s="7">
        <f t="shared" si="88"/>
        <v>39430</v>
      </c>
      <c r="K379" s="5"/>
    </row>
    <row r="380" spans="1:11" ht="24.95" customHeight="1">
      <c r="A380" s="4">
        <v>376</v>
      </c>
      <c r="B380" s="8" t="s">
        <v>784</v>
      </c>
      <c r="C380" s="8" t="s">
        <v>785</v>
      </c>
      <c r="D380" s="8" t="s">
        <v>786</v>
      </c>
      <c r="E380" s="8" t="s">
        <v>853</v>
      </c>
      <c r="F380" s="5" t="s">
        <v>854</v>
      </c>
      <c r="G380" s="7">
        <v>31500</v>
      </c>
      <c r="H380" s="7">
        <f>SUM(G380*0.2)</f>
        <v>6300</v>
      </c>
      <c r="I380" s="7">
        <f>H380</f>
        <v>6300</v>
      </c>
      <c r="J380" s="7">
        <f t="shared" si="88"/>
        <v>44100</v>
      </c>
      <c r="K380" s="5"/>
    </row>
    <row r="381" spans="1:11" ht="24.95" customHeight="1">
      <c r="A381" s="4">
        <v>377</v>
      </c>
      <c r="B381" s="8" t="s">
        <v>784</v>
      </c>
      <c r="C381" s="8" t="s">
        <v>785</v>
      </c>
      <c r="D381" s="8" t="s">
        <v>786</v>
      </c>
      <c r="E381" s="8" t="s">
        <v>855</v>
      </c>
      <c r="F381" s="5" t="s">
        <v>856</v>
      </c>
      <c r="G381" s="7">
        <v>33210</v>
      </c>
      <c r="H381" s="7">
        <v>6640</v>
      </c>
      <c r="I381" s="7">
        <f t="shared" ref="I381:I394" si="89">H381</f>
        <v>6640</v>
      </c>
      <c r="J381" s="7">
        <f t="shared" si="88"/>
        <v>46490</v>
      </c>
      <c r="K381" s="5"/>
    </row>
    <row r="382" spans="1:11" ht="24.95" customHeight="1">
      <c r="A382" s="4">
        <v>378</v>
      </c>
      <c r="B382" s="8" t="s">
        <v>784</v>
      </c>
      <c r="C382" s="8" t="s">
        <v>785</v>
      </c>
      <c r="D382" s="8" t="s">
        <v>786</v>
      </c>
      <c r="E382" s="8" t="s">
        <v>857</v>
      </c>
      <c r="F382" s="5" t="s">
        <v>858</v>
      </c>
      <c r="G382" s="7">
        <v>33210</v>
      </c>
      <c r="H382" s="7">
        <v>6640</v>
      </c>
      <c r="I382" s="7">
        <f t="shared" si="89"/>
        <v>6640</v>
      </c>
      <c r="J382" s="7">
        <f t="shared" si="88"/>
        <v>46490</v>
      </c>
      <c r="K382" s="5"/>
    </row>
    <row r="383" spans="1:11" ht="24.95" customHeight="1">
      <c r="A383" s="4">
        <v>379</v>
      </c>
      <c r="B383" s="8" t="s">
        <v>784</v>
      </c>
      <c r="C383" s="8" t="s">
        <v>785</v>
      </c>
      <c r="D383" s="8" t="s">
        <v>786</v>
      </c>
      <c r="E383" s="8" t="s">
        <v>859</v>
      </c>
      <c r="F383" s="5" t="s">
        <v>860</v>
      </c>
      <c r="G383" s="7">
        <v>36270</v>
      </c>
      <c r="H383" s="7">
        <v>7250</v>
      </c>
      <c r="I383" s="7">
        <f t="shared" si="89"/>
        <v>7250</v>
      </c>
      <c r="J383" s="7">
        <f t="shared" si="88"/>
        <v>50770</v>
      </c>
      <c r="K383" s="5"/>
    </row>
    <row r="384" spans="1:11" ht="24.95" customHeight="1">
      <c r="A384" s="4">
        <v>380</v>
      </c>
      <c r="B384" s="8" t="s">
        <v>784</v>
      </c>
      <c r="C384" s="8" t="s">
        <v>785</v>
      </c>
      <c r="D384" s="8" t="s">
        <v>786</v>
      </c>
      <c r="E384" s="8" t="s">
        <v>861</v>
      </c>
      <c r="F384" s="5" t="s">
        <v>862</v>
      </c>
      <c r="G384" s="7">
        <v>43950</v>
      </c>
      <c r="H384" s="7">
        <f>SUM(G384*0.2)</f>
        <v>8790</v>
      </c>
      <c r="I384" s="7">
        <f t="shared" si="89"/>
        <v>8790</v>
      </c>
      <c r="J384" s="7">
        <f t="shared" ref="J384:J390" si="90">G384+H384+I384</f>
        <v>61530</v>
      </c>
      <c r="K384" s="5"/>
    </row>
    <row r="385" spans="1:11" ht="24.95" customHeight="1">
      <c r="A385" s="4">
        <v>381</v>
      </c>
      <c r="B385" s="8" t="s">
        <v>784</v>
      </c>
      <c r="C385" s="8" t="s">
        <v>785</v>
      </c>
      <c r="D385" s="8" t="s">
        <v>786</v>
      </c>
      <c r="E385" s="8" t="s">
        <v>863</v>
      </c>
      <c r="F385" s="5" t="s">
        <v>864</v>
      </c>
      <c r="G385" s="7">
        <v>46390</v>
      </c>
      <c r="H385" s="7">
        <v>9280</v>
      </c>
      <c r="I385" s="7">
        <f t="shared" si="89"/>
        <v>9280</v>
      </c>
      <c r="J385" s="7">
        <f t="shared" si="90"/>
        <v>64950</v>
      </c>
      <c r="K385" s="5"/>
    </row>
    <row r="386" spans="1:11" ht="24.95" customHeight="1">
      <c r="A386" s="4">
        <v>382</v>
      </c>
      <c r="B386" s="8" t="s">
        <v>784</v>
      </c>
      <c r="C386" s="8" t="s">
        <v>785</v>
      </c>
      <c r="D386" s="8" t="s">
        <v>786</v>
      </c>
      <c r="E386" s="8" t="s">
        <v>865</v>
      </c>
      <c r="F386" s="5" t="s">
        <v>866</v>
      </c>
      <c r="G386" s="7">
        <v>67200</v>
      </c>
      <c r="H386" s="7">
        <f>SUM(G386*0.2)</f>
        <v>13440</v>
      </c>
      <c r="I386" s="7">
        <f t="shared" si="89"/>
        <v>13440</v>
      </c>
      <c r="J386" s="7">
        <f t="shared" si="90"/>
        <v>94080</v>
      </c>
      <c r="K386" s="5"/>
    </row>
    <row r="387" spans="1:11" ht="24.95" customHeight="1">
      <c r="A387" s="4">
        <v>383</v>
      </c>
      <c r="B387" s="8" t="s">
        <v>784</v>
      </c>
      <c r="C387" s="8" t="s">
        <v>785</v>
      </c>
      <c r="D387" s="8" t="s">
        <v>786</v>
      </c>
      <c r="E387" s="8" t="s">
        <v>867</v>
      </c>
      <c r="F387" s="5" t="s">
        <v>868</v>
      </c>
      <c r="G387" s="7">
        <v>94500</v>
      </c>
      <c r="H387" s="7">
        <f>SUM(G387*0.2)</f>
        <v>18900</v>
      </c>
      <c r="I387" s="7">
        <f t="shared" si="89"/>
        <v>18900</v>
      </c>
      <c r="J387" s="7">
        <f t="shared" si="90"/>
        <v>132300</v>
      </c>
      <c r="K387" s="5"/>
    </row>
    <row r="388" spans="1:11" ht="24.95" customHeight="1">
      <c r="A388" s="4">
        <v>384</v>
      </c>
      <c r="B388" s="8" t="s">
        <v>784</v>
      </c>
      <c r="C388" s="8" t="s">
        <v>785</v>
      </c>
      <c r="D388" s="8" t="s">
        <v>786</v>
      </c>
      <c r="E388" s="8" t="s">
        <v>869</v>
      </c>
      <c r="F388" s="5" t="s">
        <v>870</v>
      </c>
      <c r="G388" s="7">
        <v>108000</v>
      </c>
      <c r="H388" s="7">
        <f>SUM(G388*0.2)</f>
        <v>21600</v>
      </c>
      <c r="I388" s="7">
        <f>H388</f>
        <v>21600</v>
      </c>
      <c r="J388" s="7">
        <f t="shared" si="90"/>
        <v>151200</v>
      </c>
      <c r="K388" s="5"/>
    </row>
    <row r="389" spans="1:11" ht="24.95" customHeight="1">
      <c r="A389" s="4">
        <v>385</v>
      </c>
      <c r="B389" s="8" t="s">
        <v>784</v>
      </c>
      <c r="C389" s="8" t="s">
        <v>785</v>
      </c>
      <c r="D389" s="8" t="s">
        <v>786</v>
      </c>
      <c r="E389" s="8" t="s">
        <v>871</v>
      </c>
      <c r="F389" s="5" t="s">
        <v>872</v>
      </c>
      <c r="G389" s="7">
        <v>108000</v>
      </c>
      <c r="H389" s="7">
        <f>SUM(G389*0.2)</f>
        <v>21600</v>
      </c>
      <c r="I389" s="7">
        <f t="shared" si="89"/>
        <v>21600</v>
      </c>
      <c r="J389" s="7">
        <f t="shared" si="90"/>
        <v>151200</v>
      </c>
      <c r="K389" s="5"/>
    </row>
    <row r="390" spans="1:11" ht="24.95" customHeight="1">
      <c r="A390" s="4">
        <v>386</v>
      </c>
      <c r="B390" s="8" t="s">
        <v>784</v>
      </c>
      <c r="C390" s="8" t="s">
        <v>785</v>
      </c>
      <c r="D390" s="8" t="s">
        <v>786</v>
      </c>
      <c r="E390" s="8" t="s">
        <v>873</v>
      </c>
      <c r="F390" s="5" t="s">
        <v>874</v>
      </c>
      <c r="G390" s="7">
        <v>162000</v>
      </c>
      <c r="H390" s="7">
        <f>SUM(G390*0.2)</f>
        <v>32400</v>
      </c>
      <c r="I390" s="7">
        <f t="shared" si="89"/>
        <v>32400</v>
      </c>
      <c r="J390" s="7">
        <f t="shared" si="90"/>
        <v>226800</v>
      </c>
      <c r="K390" s="5"/>
    </row>
    <row r="391" spans="1:11" ht="24.95" customHeight="1">
      <c r="A391" s="4">
        <v>387</v>
      </c>
      <c r="B391" s="8" t="s">
        <v>784</v>
      </c>
      <c r="C391" s="8" t="s">
        <v>785</v>
      </c>
      <c r="D391" s="5" t="s">
        <v>875</v>
      </c>
      <c r="E391" s="5" t="s">
        <v>875</v>
      </c>
      <c r="F391" s="5" t="s">
        <v>876</v>
      </c>
      <c r="G391" s="7">
        <v>1140</v>
      </c>
      <c r="H391" s="7">
        <v>230</v>
      </c>
      <c r="I391" s="7">
        <f t="shared" si="89"/>
        <v>230</v>
      </c>
      <c r="J391" s="7">
        <f t="shared" ref="J391:J398" si="91">G391+H391+I391</f>
        <v>1600</v>
      </c>
      <c r="K391" s="5"/>
    </row>
    <row r="392" spans="1:11" ht="24.95" customHeight="1">
      <c r="A392" s="4">
        <v>388</v>
      </c>
      <c r="B392" s="8" t="s">
        <v>784</v>
      </c>
      <c r="C392" s="8" t="s">
        <v>785</v>
      </c>
      <c r="D392" s="8" t="s">
        <v>877</v>
      </c>
      <c r="E392" s="8" t="s">
        <v>878</v>
      </c>
      <c r="F392" s="6" t="s">
        <v>879</v>
      </c>
      <c r="G392" s="7">
        <v>16380</v>
      </c>
      <c r="H392" s="7">
        <v>3280</v>
      </c>
      <c r="I392" s="7">
        <f t="shared" si="89"/>
        <v>3280</v>
      </c>
      <c r="J392" s="7">
        <f t="shared" si="91"/>
        <v>22940</v>
      </c>
      <c r="K392" s="5"/>
    </row>
    <row r="393" spans="1:11" ht="24.95" customHeight="1">
      <c r="A393" s="4">
        <v>389</v>
      </c>
      <c r="B393" s="8" t="s">
        <v>784</v>
      </c>
      <c r="C393" s="8" t="s">
        <v>785</v>
      </c>
      <c r="D393" s="8" t="s">
        <v>877</v>
      </c>
      <c r="E393" s="8" t="s">
        <v>880</v>
      </c>
      <c r="F393" s="6" t="s">
        <v>881</v>
      </c>
      <c r="G393" s="7">
        <v>16380</v>
      </c>
      <c r="H393" s="7">
        <v>3280</v>
      </c>
      <c r="I393" s="7">
        <f t="shared" si="89"/>
        <v>3280</v>
      </c>
      <c r="J393" s="7">
        <f t="shared" si="91"/>
        <v>22940</v>
      </c>
      <c r="K393" s="5"/>
    </row>
    <row r="394" spans="1:11" ht="24.95" customHeight="1">
      <c r="A394" s="4">
        <v>390</v>
      </c>
      <c r="B394" s="8" t="s">
        <v>784</v>
      </c>
      <c r="C394" s="8" t="s">
        <v>785</v>
      </c>
      <c r="D394" s="8" t="s">
        <v>877</v>
      </c>
      <c r="E394" s="8" t="s">
        <v>882</v>
      </c>
      <c r="F394" s="6" t="s">
        <v>883</v>
      </c>
      <c r="G394" s="7">
        <v>25200</v>
      </c>
      <c r="H394" s="7">
        <f>SUM(G394*0.2)</f>
        <v>5040</v>
      </c>
      <c r="I394" s="7">
        <f t="shared" si="89"/>
        <v>5040</v>
      </c>
      <c r="J394" s="7">
        <f t="shared" si="91"/>
        <v>35280</v>
      </c>
      <c r="K394" s="5"/>
    </row>
    <row r="395" spans="1:11" ht="24.95" customHeight="1">
      <c r="A395" s="4">
        <v>391</v>
      </c>
      <c r="B395" s="8" t="s">
        <v>784</v>
      </c>
      <c r="C395" s="8" t="s">
        <v>785</v>
      </c>
      <c r="D395" s="8" t="s">
        <v>877</v>
      </c>
      <c r="E395" s="8" t="s">
        <v>884</v>
      </c>
      <c r="F395" s="6" t="s">
        <v>885</v>
      </c>
      <c r="G395" s="7">
        <v>38700</v>
      </c>
      <c r="H395" s="7">
        <f>SUM(G395*0.2)</f>
        <v>7740</v>
      </c>
      <c r="I395" s="7">
        <f>H395</f>
        <v>7740</v>
      </c>
      <c r="J395" s="7">
        <f t="shared" si="91"/>
        <v>54180</v>
      </c>
      <c r="K395" s="5"/>
    </row>
    <row r="396" spans="1:11" ht="24.95" customHeight="1">
      <c r="A396" s="4">
        <v>392</v>
      </c>
      <c r="B396" s="8" t="s">
        <v>784</v>
      </c>
      <c r="C396" s="8" t="s">
        <v>785</v>
      </c>
      <c r="D396" s="8" t="s">
        <v>877</v>
      </c>
      <c r="E396" s="8" t="s">
        <v>886</v>
      </c>
      <c r="F396" s="6" t="s">
        <v>887</v>
      </c>
      <c r="G396" s="7">
        <v>38700</v>
      </c>
      <c r="H396" s="7">
        <f>SUM(G396*0.2)</f>
        <v>7740</v>
      </c>
      <c r="I396" s="7">
        <f t="shared" ref="I396:J407" si="92">H396</f>
        <v>7740</v>
      </c>
      <c r="J396" s="7">
        <f t="shared" si="91"/>
        <v>54180</v>
      </c>
      <c r="K396" s="5"/>
    </row>
    <row r="397" spans="1:11" ht="24.95" customHeight="1">
      <c r="A397" s="4">
        <v>393</v>
      </c>
      <c r="B397" s="28" t="s">
        <v>784</v>
      </c>
      <c r="C397" s="28" t="s">
        <v>785</v>
      </c>
      <c r="D397" s="28" t="s">
        <v>877</v>
      </c>
      <c r="E397" s="28" t="s">
        <v>888</v>
      </c>
      <c r="F397" s="28" t="s">
        <v>889</v>
      </c>
      <c r="G397" s="7">
        <v>8000</v>
      </c>
      <c r="H397" s="7">
        <f>SUM(G397*0.2)</f>
        <v>1600</v>
      </c>
      <c r="I397" s="7">
        <f t="shared" si="92"/>
        <v>1600</v>
      </c>
      <c r="J397" s="7">
        <f t="shared" si="91"/>
        <v>11200</v>
      </c>
      <c r="K397" s="5"/>
    </row>
    <row r="398" spans="1:11" ht="24.95" customHeight="1">
      <c r="A398" s="4">
        <v>394</v>
      </c>
      <c r="B398" s="26" t="s">
        <v>890</v>
      </c>
      <c r="C398" s="26" t="s">
        <v>891</v>
      </c>
      <c r="D398" s="26" t="s">
        <v>892</v>
      </c>
      <c r="E398" s="39" t="s">
        <v>893</v>
      </c>
      <c r="F398" s="5" t="s">
        <v>894</v>
      </c>
      <c r="G398" s="7">
        <v>360</v>
      </c>
      <c r="H398" s="7">
        <v>70</v>
      </c>
      <c r="I398" s="7">
        <f t="shared" si="92"/>
        <v>70</v>
      </c>
      <c r="J398" s="7">
        <f t="shared" si="91"/>
        <v>500</v>
      </c>
      <c r="K398" s="5"/>
    </row>
    <row r="399" spans="1:11" ht="24.95" customHeight="1">
      <c r="A399" s="4">
        <v>395</v>
      </c>
      <c r="B399" s="26" t="s">
        <v>890</v>
      </c>
      <c r="C399" s="26" t="s">
        <v>891</v>
      </c>
      <c r="D399" s="26" t="s">
        <v>892</v>
      </c>
      <c r="E399" s="39" t="s">
        <v>895</v>
      </c>
      <c r="F399" s="5" t="s">
        <v>896</v>
      </c>
      <c r="G399" s="7">
        <v>1400</v>
      </c>
      <c r="H399" s="7">
        <f>SUM(G399*0.2)</f>
        <v>280</v>
      </c>
      <c r="I399" s="7">
        <f t="shared" si="92"/>
        <v>280</v>
      </c>
      <c r="J399" s="7">
        <f t="shared" ref="J399:J404" si="93">G399+H399+I399</f>
        <v>1960</v>
      </c>
      <c r="K399" s="5"/>
    </row>
    <row r="400" spans="1:11" ht="24.95" customHeight="1">
      <c r="A400" s="4">
        <v>396</v>
      </c>
      <c r="B400" s="26" t="s">
        <v>890</v>
      </c>
      <c r="C400" s="26" t="s">
        <v>891</v>
      </c>
      <c r="D400" s="26" t="s">
        <v>892</v>
      </c>
      <c r="E400" s="39" t="s">
        <v>897</v>
      </c>
      <c r="F400" s="5" t="s">
        <v>898</v>
      </c>
      <c r="G400" s="7">
        <v>1800</v>
      </c>
      <c r="H400" s="7">
        <f>SUM(G400*0.2)</f>
        <v>360</v>
      </c>
      <c r="I400" s="7">
        <f t="shared" si="92"/>
        <v>360</v>
      </c>
      <c r="J400" s="7">
        <f t="shared" si="93"/>
        <v>2520</v>
      </c>
      <c r="K400" s="5"/>
    </row>
    <row r="401" spans="1:11" ht="24.95" customHeight="1">
      <c r="A401" s="4">
        <v>397</v>
      </c>
      <c r="B401" s="26" t="s">
        <v>890</v>
      </c>
      <c r="C401" s="26" t="s">
        <v>891</v>
      </c>
      <c r="D401" s="26" t="s">
        <v>892</v>
      </c>
      <c r="E401" s="39" t="s">
        <v>899</v>
      </c>
      <c r="F401" s="5" t="s">
        <v>900</v>
      </c>
      <c r="G401" s="7">
        <v>2700</v>
      </c>
      <c r="H401" s="7">
        <f>SUM(G401*0.2)</f>
        <v>540</v>
      </c>
      <c r="I401" s="7">
        <f t="shared" si="92"/>
        <v>540</v>
      </c>
      <c r="J401" s="7">
        <f t="shared" si="93"/>
        <v>3780</v>
      </c>
      <c r="K401" s="5"/>
    </row>
    <row r="402" spans="1:11" ht="24.95" customHeight="1">
      <c r="A402" s="4">
        <v>398</v>
      </c>
      <c r="B402" s="40" t="s">
        <v>901</v>
      </c>
      <c r="C402" s="40" t="s">
        <v>902</v>
      </c>
      <c r="D402" s="5" t="s">
        <v>903</v>
      </c>
      <c r="E402" s="5" t="s">
        <v>903</v>
      </c>
      <c r="F402" s="6" t="s">
        <v>904</v>
      </c>
      <c r="G402" s="7">
        <v>3500</v>
      </c>
      <c r="H402" s="7">
        <f>SUM(G402*0.2)</f>
        <v>700</v>
      </c>
      <c r="I402" s="7">
        <f t="shared" si="92"/>
        <v>700</v>
      </c>
      <c r="J402" s="7">
        <f t="shared" si="93"/>
        <v>4900</v>
      </c>
      <c r="K402" s="5"/>
    </row>
    <row r="403" spans="1:11" ht="24.95" customHeight="1">
      <c r="A403" s="4">
        <v>399</v>
      </c>
      <c r="B403" s="40" t="s">
        <v>901</v>
      </c>
      <c r="C403" s="40" t="s">
        <v>902</v>
      </c>
      <c r="D403" s="5" t="s">
        <v>905</v>
      </c>
      <c r="E403" s="5" t="s">
        <v>905</v>
      </c>
      <c r="F403" s="6" t="s">
        <v>906</v>
      </c>
      <c r="G403" s="7">
        <v>130</v>
      </c>
      <c r="H403" s="7">
        <v>30</v>
      </c>
      <c r="I403" s="7">
        <f>H403</f>
        <v>30</v>
      </c>
      <c r="J403" s="7">
        <f t="shared" si="93"/>
        <v>190</v>
      </c>
      <c r="K403" s="5"/>
    </row>
    <row r="404" spans="1:11" ht="24.95" customHeight="1">
      <c r="A404" s="4">
        <v>400</v>
      </c>
      <c r="B404" s="26" t="s">
        <v>901</v>
      </c>
      <c r="C404" s="31" t="s">
        <v>902</v>
      </c>
      <c r="D404" s="31" t="s">
        <v>907</v>
      </c>
      <c r="E404" s="31" t="s">
        <v>907</v>
      </c>
      <c r="F404" s="5" t="s">
        <v>908</v>
      </c>
      <c r="G404" s="7">
        <v>45000</v>
      </c>
      <c r="H404" s="7">
        <f>SUM(G404*0.2)</f>
        <v>9000</v>
      </c>
      <c r="I404" s="7">
        <f t="shared" si="92"/>
        <v>9000</v>
      </c>
      <c r="J404" s="7">
        <f t="shared" si="93"/>
        <v>63000</v>
      </c>
      <c r="K404" s="5"/>
    </row>
    <row r="405" spans="1:11" ht="24.95" customHeight="1">
      <c r="A405" s="4">
        <v>401</v>
      </c>
      <c r="B405" s="26" t="s">
        <v>66</v>
      </c>
      <c r="C405" s="26" t="s">
        <v>132</v>
      </c>
      <c r="D405" s="26" t="s">
        <v>909</v>
      </c>
      <c r="E405" s="41"/>
      <c r="F405" s="41"/>
      <c r="G405" s="25" t="s">
        <v>910</v>
      </c>
      <c r="H405" s="25" t="s">
        <v>910</v>
      </c>
      <c r="I405" s="7" t="str">
        <f t="shared" si="92"/>
        <v>待定</v>
      </c>
      <c r="J405" s="7" t="str">
        <f>I405</f>
        <v>待定</v>
      </c>
      <c r="K405" s="42"/>
    </row>
    <row r="406" spans="1:11" ht="24.95" customHeight="1">
      <c r="A406" s="4">
        <v>402</v>
      </c>
      <c r="B406" s="26" t="s">
        <v>66</v>
      </c>
      <c r="C406" s="26" t="s">
        <v>199</v>
      </c>
      <c r="D406" s="26" t="s">
        <v>911</v>
      </c>
      <c r="E406" s="41"/>
      <c r="F406" s="41"/>
      <c r="G406" s="25" t="s">
        <v>910</v>
      </c>
      <c r="H406" s="25" t="s">
        <v>910</v>
      </c>
      <c r="I406" s="7" t="str">
        <f t="shared" si="92"/>
        <v>待定</v>
      </c>
      <c r="J406" s="7" t="str">
        <f t="shared" si="92"/>
        <v>待定</v>
      </c>
      <c r="K406" s="42"/>
    </row>
    <row r="407" spans="1:11" ht="24.95" customHeight="1">
      <c r="A407" s="4">
        <v>403</v>
      </c>
      <c r="B407" s="26" t="s">
        <v>66</v>
      </c>
      <c r="C407" s="26" t="s">
        <v>199</v>
      </c>
      <c r="D407" s="26" t="s">
        <v>912</v>
      </c>
      <c r="E407" s="41"/>
      <c r="F407" s="41"/>
      <c r="G407" s="25" t="s">
        <v>910</v>
      </c>
      <c r="H407" s="25" t="s">
        <v>910</v>
      </c>
      <c r="I407" s="7" t="str">
        <f t="shared" si="92"/>
        <v>待定</v>
      </c>
      <c r="J407" s="7" t="str">
        <f t="shared" si="92"/>
        <v>待定</v>
      </c>
      <c r="K407" s="42"/>
    </row>
    <row r="408" spans="1:11" ht="24.95" customHeight="1">
      <c r="A408" s="4">
        <v>404</v>
      </c>
      <c r="B408" s="26" t="s">
        <v>523</v>
      </c>
      <c r="C408" s="26" t="s">
        <v>544</v>
      </c>
      <c r="D408" s="26" t="s">
        <v>913</v>
      </c>
      <c r="E408" s="41"/>
      <c r="F408" s="41"/>
      <c r="G408" s="25" t="s">
        <v>910</v>
      </c>
      <c r="H408" s="25" t="s">
        <v>910</v>
      </c>
      <c r="I408" s="7" t="str">
        <f t="shared" ref="I408:J411" si="94">H408</f>
        <v>待定</v>
      </c>
      <c r="J408" s="7" t="str">
        <f t="shared" si="94"/>
        <v>待定</v>
      </c>
      <c r="K408" s="42"/>
    </row>
    <row r="409" spans="1:11" ht="24.95" customHeight="1">
      <c r="A409" s="4">
        <v>405</v>
      </c>
      <c r="B409" s="26" t="s">
        <v>523</v>
      </c>
      <c r="C409" s="26" t="s">
        <v>544</v>
      </c>
      <c r="D409" s="26" t="s">
        <v>914</v>
      </c>
      <c r="E409" s="41"/>
      <c r="F409" s="41"/>
      <c r="G409" s="25" t="s">
        <v>910</v>
      </c>
      <c r="H409" s="25" t="s">
        <v>910</v>
      </c>
      <c r="I409" s="7" t="str">
        <f t="shared" si="94"/>
        <v>待定</v>
      </c>
      <c r="J409" s="7" t="str">
        <f t="shared" si="94"/>
        <v>待定</v>
      </c>
      <c r="K409" s="42"/>
    </row>
    <row r="410" spans="1:11" ht="24.95" customHeight="1">
      <c r="A410" s="4">
        <v>406</v>
      </c>
      <c r="B410" s="26" t="s">
        <v>602</v>
      </c>
      <c r="C410" s="26" t="s">
        <v>620</v>
      </c>
      <c r="D410" s="26" t="s">
        <v>915</v>
      </c>
      <c r="E410" s="41"/>
      <c r="F410" s="41"/>
      <c r="G410" s="25" t="s">
        <v>910</v>
      </c>
      <c r="H410" s="25" t="s">
        <v>910</v>
      </c>
      <c r="I410" s="7" t="str">
        <f t="shared" si="94"/>
        <v>待定</v>
      </c>
      <c r="J410" s="7" t="str">
        <f t="shared" si="94"/>
        <v>待定</v>
      </c>
      <c r="K410" s="42"/>
    </row>
    <row r="411" spans="1:11" ht="24.95" customHeight="1">
      <c r="A411" s="4">
        <v>407</v>
      </c>
      <c r="B411" s="26" t="s">
        <v>653</v>
      </c>
      <c r="C411" s="26" t="s">
        <v>778</v>
      </c>
      <c r="D411" s="26" t="s">
        <v>916</v>
      </c>
      <c r="E411" s="41"/>
      <c r="F411" s="41"/>
      <c r="G411" s="25" t="s">
        <v>910</v>
      </c>
      <c r="H411" s="25" t="s">
        <v>910</v>
      </c>
      <c r="I411" s="7" t="str">
        <f t="shared" si="94"/>
        <v>待定</v>
      </c>
      <c r="J411" s="7" t="str">
        <f t="shared" si="94"/>
        <v>待定</v>
      </c>
      <c r="K411" s="42"/>
    </row>
    <row r="412" spans="1:11" ht="37.5" customHeight="1">
      <c r="A412" s="1"/>
      <c r="B412" s="53" t="s">
        <v>917</v>
      </c>
      <c r="C412" s="53"/>
      <c r="D412" s="53"/>
      <c r="E412" s="53"/>
      <c r="F412" s="53"/>
      <c r="G412" s="53"/>
      <c r="H412" s="53"/>
      <c r="I412" s="53"/>
      <c r="J412" s="53"/>
      <c r="K412" s="53"/>
    </row>
    <row r="413" spans="1:11" ht="34.5" customHeight="1">
      <c r="B413" s="46"/>
    </row>
  </sheetData>
  <mergeCells count="3">
    <mergeCell ref="A2:K2"/>
    <mergeCell ref="A3:G3"/>
    <mergeCell ref="B412:K41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C17" sqref="C17"/>
    </sheetView>
  </sheetViews>
  <sheetFormatPr defaultRowHeight="13.5"/>
  <cols>
    <col min="1" max="1" width="5.5" style="49" customWidth="1"/>
    <col min="2" max="2" width="9" style="49"/>
    <col min="3" max="3" width="14.75" style="49" customWidth="1"/>
    <col min="4" max="16384" width="9" style="49"/>
  </cols>
  <sheetData>
    <row r="1" spans="1:14" ht="20.25" customHeight="1">
      <c r="A1" s="49" t="s">
        <v>927</v>
      </c>
    </row>
    <row r="2" spans="1:14" ht="30.75" customHeight="1">
      <c r="A2" s="54" t="s">
        <v>928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26.25" customHeight="1">
      <c r="A3" s="55" t="s">
        <v>925</v>
      </c>
      <c r="B3" s="55"/>
      <c r="L3" s="55" t="s">
        <v>926</v>
      </c>
      <c r="M3" s="55"/>
      <c r="N3" s="55"/>
    </row>
    <row r="4" spans="1:14" ht="40.5">
      <c r="A4" s="50" t="s">
        <v>929</v>
      </c>
      <c r="B4" s="50" t="s">
        <v>930</v>
      </c>
      <c r="C4" s="50" t="s">
        <v>931</v>
      </c>
      <c r="D4" s="50" t="s">
        <v>932</v>
      </c>
      <c r="E4" s="50" t="s">
        <v>933</v>
      </c>
      <c r="F4" s="50" t="s">
        <v>934</v>
      </c>
      <c r="G4" s="50" t="s">
        <v>935</v>
      </c>
      <c r="H4" s="50" t="s">
        <v>936</v>
      </c>
      <c r="I4" s="50" t="s">
        <v>937</v>
      </c>
      <c r="J4" s="50" t="s">
        <v>938</v>
      </c>
      <c r="K4" s="50" t="s">
        <v>939</v>
      </c>
      <c r="L4" s="50" t="s">
        <v>940</v>
      </c>
      <c r="M4" s="50" t="s">
        <v>941</v>
      </c>
      <c r="N4" s="50" t="s">
        <v>942</v>
      </c>
    </row>
    <row r="5" spans="1:14" ht="19.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9.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9.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9.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19.5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19.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9.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</sheetData>
  <mergeCells count="3">
    <mergeCell ref="A2:N2"/>
    <mergeCell ref="A3:B3"/>
    <mergeCell ref="L3:N3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补贴标准</vt:lpstr>
      <vt:lpstr>农户信息表（空白样表）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2017-07-25T01:25:21Z</cp:lastPrinted>
  <dcterms:created xsi:type="dcterms:W3CDTF">2017-07-11T09:21:01Z</dcterms:created>
  <dcterms:modified xsi:type="dcterms:W3CDTF">2017-08-07T01:07:08Z</dcterms:modified>
</cp:coreProperties>
</file>